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Rotary-d\新潟南\２４－２５加藤年度\"/>
    </mc:Choice>
  </mc:AlternateContent>
  <xr:revisionPtr revIDLastSave="0" documentId="13_ncr:1_{FD884C24-5E33-4825-A11B-A4F01501313A}" xr6:coauthVersionLast="47" xr6:coauthVersionMax="47" xr10:uidLastSave="{00000000-0000-0000-0000-000000000000}"/>
  <bookViews>
    <workbookView xWindow="3120" yWindow="456" windowWidth="19812" windowHeight="10476" xr2:uid="{3B00149B-C221-43C6-98F3-4B887703D5AA}"/>
  </bookViews>
  <sheets>
    <sheet name="202４.7～202５.6（加藤年度　予定表" sheetId="3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2" l="1"/>
  <c r="H29" i="2" s="1"/>
  <c r="H30" i="2" s="1"/>
  <c r="H24" i="2"/>
  <c r="H25" i="2" s="1"/>
  <c r="H26" i="2" s="1"/>
  <c r="H19" i="2"/>
  <c r="H20" i="2" s="1"/>
  <c r="H21" i="2" s="1"/>
  <c r="H22" i="2" s="1"/>
  <c r="H14" i="2"/>
  <c r="H16" i="2" s="1"/>
  <c r="H17" i="2" s="1"/>
  <c r="H9" i="2"/>
  <c r="H10" i="2" s="1"/>
  <c r="H12" i="2" s="1"/>
  <c r="H4" i="2"/>
  <c r="H5" i="2" s="1"/>
  <c r="H6" i="2" s="1"/>
  <c r="H7" i="2" s="1"/>
  <c r="B28" i="2"/>
  <c r="B29" i="2" s="1"/>
  <c r="B30" i="2" s="1"/>
  <c r="B24" i="2"/>
  <c r="B25" i="2" s="1"/>
  <c r="B26" i="2" s="1"/>
  <c r="B19" i="2"/>
  <c r="B20" i="2" s="1"/>
  <c r="B18" i="2"/>
  <c r="B13" i="2"/>
  <c r="B14" i="2" s="1"/>
  <c r="B15" i="2" s="1"/>
  <c r="B9" i="2"/>
  <c r="B10" i="2" s="1"/>
  <c r="B11" i="2" s="1"/>
  <c r="B4" i="2"/>
  <c r="B5" i="2" s="1"/>
  <c r="B6" i="2" s="1"/>
  <c r="D4" i="3"/>
  <c r="D5" i="3" s="1"/>
  <c r="D6" i="3" s="1"/>
  <c r="L62" i="3"/>
  <c r="K62" i="3"/>
  <c r="G62" i="3"/>
  <c r="B59" i="3"/>
  <c r="B60" i="3" s="1"/>
  <c r="B61" i="3" s="1"/>
  <c r="B55" i="3"/>
  <c r="B56" i="3" s="1"/>
  <c r="B57" i="3" s="1"/>
  <c r="B50" i="3"/>
  <c r="B51" i="3" s="1"/>
  <c r="B52" i="3" s="1"/>
  <c r="B53" i="3" s="1"/>
  <c r="B45" i="3"/>
  <c r="B47" i="3" s="1"/>
  <c r="B48" i="3" s="1"/>
  <c r="B40" i="3"/>
  <c r="B41" i="3" s="1"/>
  <c r="B43" i="3" s="1"/>
  <c r="B35" i="3"/>
  <c r="B36" i="3" s="1"/>
  <c r="B37" i="3" s="1"/>
  <c r="B28" i="3"/>
  <c r="B29" i="3" s="1"/>
  <c r="B30" i="3" s="1"/>
  <c r="B24" i="3"/>
  <c r="B25" i="3" s="1"/>
  <c r="B26" i="3" s="1"/>
  <c r="B18" i="3"/>
  <c r="B19" i="3" s="1"/>
  <c r="B20" i="3" s="1"/>
  <c r="B13" i="3"/>
  <c r="B14" i="3" s="1"/>
  <c r="B15" i="3" s="1"/>
  <c r="B9" i="3"/>
  <c r="B10" i="3" s="1"/>
  <c r="B11" i="3" s="1"/>
  <c r="B4" i="3"/>
  <c r="B5" i="3" s="1"/>
  <c r="B6" i="3" s="1"/>
  <c r="D13" i="3" l="1"/>
  <c r="D14" i="3" s="1"/>
  <c r="D15" i="3" s="1"/>
  <c r="D16" i="3" s="1"/>
  <c r="D20" i="3" s="1"/>
  <c r="B38" i="3"/>
  <c r="D21" i="3" l="1"/>
  <c r="D22" i="3" s="1"/>
  <c r="D26" i="3" s="1"/>
  <c r="D27" i="3" s="1"/>
  <c r="D28" i="3" s="1"/>
  <c r="D29" i="3" s="1"/>
  <c r="D30" i="3" s="1"/>
  <c r="D35" i="3" s="1"/>
  <c r="D36" i="3" s="1"/>
  <c r="D37" i="3" s="1"/>
  <c r="D38" i="3" s="1"/>
  <c r="D39" i="3" s="1"/>
  <c r="D40" i="3" s="1"/>
  <c r="D44" i="3" s="1"/>
  <c r="D49" i="3" s="1"/>
  <c r="D50" i="3" s="1"/>
  <c r="D51" i="3" s="1"/>
  <c r="D52" i="3" s="1"/>
  <c r="D55" i="3" s="1"/>
  <c r="D56" i="3" s="1"/>
  <c r="D57" i="3" s="1"/>
  <c r="D58" i="3" s="1"/>
  <c r="D59" i="3" s="1"/>
  <c r="D60" i="3" s="1"/>
  <c r="D6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ユーザーD</author>
  </authors>
  <commentList>
    <comment ref="E60" authorId="0" shapeId="0" xr:uid="{3AE3511A-DCF6-467D-93B2-FC0F27D4FD67}">
      <text>
        <r>
          <rPr>
            <sz val="9"/>
            <color indexed="81"/>
            <rFont val="MS P ゴシック"/>
            <family val="3"/>
            <charset val="128"/>
          </rPr>
          <t>新潟グランドホテル昼使用不可、北関越野球大会がホスト予定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ユーザーD</author>
  </authors>
  <commentList>
    <comment ref="J29" authorId="0" shapeId="0" xr:uid="{BDC8D0BC-806E-4509-9763-FE189A3E1799}">
      <text>
        <r>
          <rPr>
            <sz val="9"/>
            <color indexed="81"/>
            <rFont val="MS P ゴシック"/>
            <family val="3"/>
            <charset val="128"/>
          </rPr>
          <t>新潟グランドホテル昼使用不可、北関越野球大会がホスト予定</t>
        </r>
      </text>
    </comment>
  </commentList>
</comments>
</file>

<file path=xl/sharedStrings.xml><?xml version="1.0" encoding="utf-8"?>
<sst xmlns="http://schemas.openxmlformats.org/spreadsheetml/2006/main" count="324" uniqueCount="131">
  <si>
    <t>7月～12月</t>
    <rPh sb="1" eb="2">
      <t>ツキ</t>
    </rPh>
    <rPh sb="5" eb="6">
      <t>ツキ</t>
    </rPh>
    <phoneticPr fontId="2"/>
  </si>
  <si>
    <t>　　　　　　　　　　　　　　　　　　　No.1</t>
    <phoneticPr fontId="2"/>
  </si>
  <si>
    <t>月</t>
    <rPh sb="0" eb="1">
      <t>ツキ</t>
    </rPh>
    <phoneticPr fontId="2"/>
  </si>
  <si>
    <t>日程</t>
  </si>
  <si>
    <t>曜日</t>
  </si>
  <si>
    <t>回数</t>
    <rPh sb="0" eb="2">
      <t>カイスウ</t>
    </rPh>
    <phoneticPr fontId="2"/>
  </si>
  <si>
    <t>行事予定</t>
  </si>
  <si>
    <t>会場</t>
  </si>
  <si>
    <t>Ｐ</t>
    <phoneticPr fontId="2"/>
  </si>
  <si>
    <t>担当</t>
  </si>
  <si>
    <t>理事・役員会</t>
  </si>
  <si>
    <t>国際・地区行事及びその他</t>
  </si>
  <si>
    <t>昼例会</t>
    <rPh sb="0" eb="1">
      <t>ヒル</t>
    </rPh>
    <rPh sb="1" eb="3">
      <t>レイカイ</t>
    </rPh>
    <phoneticPr fontId="2"/>
  </si>
  <si>
    <t>夜例会</t>
    <rPh sb="0" eb="1">
      <t>ヨル</t>
    </rPh>
    <rPh sb="1" eb="3">
      <t>レイカイ</t>
    </rPh>
    <phoneticPr fontId="2"/>
  </si>
  <si>
    <t>水</t>
  </si>
  <si>
    <t>クラブフォーラム①</t>
    <phoneticPr fontId="2"/>
  </si>
  <si>
    <t>会長・幹事</t>
    <rPh sb="0" eb="2">
      <t>カイチョウ</t>
    </rPh>
    <rPh sb="3" eb="5">
      <t>カンジ</t>
    </rPh>
    <phoneticPr fontId="2"/>
  </si>
  <si>
    <t>クラブフォーラム②</t>
    <phoneticPr fontId="2"/>
  </si>
  <si>
    <t>理事・役員会11：00～</t>
    <rPh sb="0" eb="2">
      <t>リジ</t>
    </rPh>
    <rPh sb="3" eb="6">
      <t>ヤクインカイ</t>
    </rPh>
    <phoneticPr fontId="2"/>
  </si>
  <si>
    <t>8月
会員増強
・
新クラブ
結成推進月間</t>
    <rPh sb="11" eb="12">
      <t>シン</t>
    </rPh>
    <rPh sb="16" eb="18">
      <t>ケッセイ</t>
    </rPh>
    <rPh sb="18" eb="20">
      <t>スイシン</t>
    </rPh>
    <rPh sb="20" eb="22">
      <t>ゲッカン</t>
    </rPh>
    <phoneticPr fontId="2"/>
  </si>
  <si>
    <t>水</t>
    <rPh sb="0" eb="1">
      <t>スイ</t>
    </rPh>
    <phoneticPr fontId="2"/>
  </si>
  <si>
    <t>理事・役員会11：00～</t>
    <phoneticPr fontId="2"/>
  </si>
  <si>
    <t>水</t>
    <phoneticPr fontId="2"/>
  </si>
  <si>
    <t>月見の会（夜）</t>
    <rPh sb="0" eb="2">
      <t>ツキミ</t>
    </rPh>
    <rPh sb="3" eb="4">
      <t>カイ</t>
    </rPh>
    <rPh sb="5" eb="6">
      <t>ヨル</t>
    </rPh>
    <phoneticPr fontId="2"/>
  </si>
  <si>
    <t>親睦委員会</t>
    <rPh sb="0" eb="5">
      <t>シンボクイインカイ</t>
    </rPh>
    <phoneticPr fontId="2"/>
  </si>
  <si>
    <t>11月
ロータリー財団
月間</t>
    <phoneticPr fontId="2"/>
  </si>
  <si>
    <t>年次総会</t>
    <rPh sb="0" eb="4">
      <t>ネンジソウカイ</t>
    </rPh>
    <phoneticPr fontId="2"/>
  </si>
  <si>
    <t>クリスマス家族会（夜）</t>
    <rPh sb="5" eb="8">
      <t>カゾクカイ</t>
    </rPh>
    <rPh sb="9" eb="10">
      <t>ヨル</t>
    </rPh>
    <phoneticPr fontId="2"/>
  </si>
  <si>
    <t>1月～6月</t>
    <phoneticPr fontId="2"/>
  </si>
  <si>
    <t>　　　　　　　　　　　　　　　　　　　No.2</t>
    <phoneticPr fontId="2"/>
  </si>
  <si>
    <t>1月
職業奉仕月間</t>
    <rPh sb="4" eb="6">
      <t>ショクギョウ</t>
    </rPh>
    <rPh sb="6" eb="8">
      <t>ホウシ</t>
    </rPh>
    <phoneticPr fontId="2"/>
  </si>
  <si>
    <t>新春例会</t>
    <rPh sb="0" eb="2">
      <t>シンシュン</t>
    </rPh>
    <rPh sb="2" eb="4">
      <t>レイカイ</t>
    </rPh>
    <phoneticPr fontId="2"/>
  </si>
  <si>
    <t>ＳＡＡ</t>
    <phoneticPr fontId="2"/>
  </si>
  <si>
    <t>新年例会（夜）</t>
    <rPh sb="0" eb="4">
      <t>シンネンレイカイ</t>
    </rPh>
    <rPh sb="5" eb="6">
      <t>ヨル</t>
    </rPh>
    <phoneticPr fontId="2"/>
  </si>
  <si>
    <t>親睦委員会</t>
    <rPh sb="0" eb="2">
      <t>シンボク</t>
    </rPh>
    <rPh sb="2" eb="5">
      <t>イインカイ</t>
    </rPh>
    <phoneticPr fontId="2"/>
  </si>
  <si>
    <t>2月
平和構築と
紛争予防月間</t>
    <rPh sb="4" eb="6">
      <t>ヘイワ</t>
    </rPh>
    <rPh sb="6" eb="8">
      <t>コウチク</t>
    </rPh>
    <rPh sb="10" eb="12">
      <t>フンソウ</t>
    </rPh>
    <rPh sb="12" eb="14">
      <t>ヨボウ</t>
    </rPh>
    <phoneticPr fontId="2"/>
  </si>
  <si>
    <t xml:space="preserve"> </t>
    <phoneticPr fontId="2"/>
  </si>
  <si>
    <t>3月
水と衛生月間</t>
    <rPh sb="4" eb="5">
      <t>ミズ</t>
    </rPh>
    <rPh sb="6" eb="8">
      <t>エイセイ</t>
    </rPh>
    <rPh sb="8" eb="10">
      <t>ゲッカン</t>
    </rPh>
    <phoneticPr fontId="2"/>
  </si>
  <si>
    <t>4月
環境月間</t>
    <rPh sb="4" eb="6">
      <t>カンキョウ</t>
    </rPh>
    <rPh sb="6" eb="8">
      <t>ゲッカン</t>
    </rPh>
    <phoneticPr fontId="2"/>
  </si>
  <si>
    <t xml:space="preserve">  </t>
    <phoneticPr fontId="2"/>
  </si>
  <si>
    <t>5月
青少年奉仕月間</t>
    <rPh sb="4" eb="7">
      <t>セイショウネン</t>
    </rPh>
    <rPh sb="7" eb="9">
      <t>ホウシ</t>
    </rPh>
    <rPh sb="9" eb="11">
      <t>ゲッカン</t>
    </rPh>
    <phoneticPr fontId="2"/>
  </si>
  <si>
    <t>6月
ロータリー
親睦活動月間</t>
    <phoneticPr fontId="2"/>
  </si>
  <si>
    <t>規定適用休会①</t>
    <rPh sb="2" eb="4">
      <t>テキヨウ</t>
    </rPh>
    <phoneticPr fontId="2"/>
  </si>
  <si>
    <t>親睦委員会</t>
    <phoneticPr fontId="2"/>
  </si>
  <si>
    <t>12月
疾病予防と治療
月間</t>
    <rPh sb="6" eb="7">
      <t>モク</t>
    </rPh>
    <rPh sb="8" eb="12">
      <t>ヨネヤマネンド</t>
    </rPh>
    <rPh sb="13" eb="15">
      <t>ゲッカン</t>
    </rPh>
    <phoneticPr fontId="2"/>
  </si>
  <si>
    <t>納涼会(夜)　ビアガーデン</t>
    <rPh sb="4" eb="5">
      <t>ヨル</t>
    </rPh>
    <phoneticPr fontId="2"/>
  </si>
  <si>
    <t>理事・役員会11：00～</t>
  </si>
  <si>
    <t>加藤年度納会（夜）</t>
    <rPh sb="0" eb="2">
      <t>カトウ</t>
    </rPh>
    <rPh sb="2" eb="4">
      <t>ネンド</t>
    </rPh>
    <phoneticPr fontId="2"/>
  </si>
  <si>
    <t>新潟グランドホテル</t>
    <rPh sb="0" eb="2">
      <t>ニイガタ</t>
    </rPh>
    <phoneticPr fontId="2"/>
  </si>
  <si>
    <t>新潟グランドホテル</t>
    <phoneticPr fontId="2"/>
  </si>
  <si>
    <t>加藤年度（2024-2025）新潟南ロータリークラブ　予定表　</t>
    <rPh sb="0" eb="2">
      <t>カトウ</t>
    </rPh>
    <rPh sb="2" eb="4">
      <t>ネンド</t>
    </rPh>
    <phoneticPr fontId="2"/>
  </si>
  <si>
    <t>18 （土） 2025学年度米山奨学生選考会 万代シルバーホテル</t>
    <phoneticPr fontId="2"/>
  </si>
  <si>
    <t>31日</t>
    <rPh sb="2" eb="3">
      <t>ニチ</t>
    </rPh>
    <phoneticPr fontId="2"/>
  </si>
  <si>
    <t>水</t>
    <phoneticPr fontId="2"/>
  </si>
  <si>
    <t>30日</t>
    <rPh sb="2" eb="3">
      <t>ニチ</t>
    </rPh>
    <phoneticPr fontId="2"/>
  </si>
  <si>
    <t>9日</t>
    <rPh sb="1" eb="2">
      <t>ニチ</t>
    </rPh>
    <phoneticPr fontId="2"/>
  </si>
  <si>
    <t>土</t>
    <rPh sb="0" eb="1">
      <t>ツチ</t>
    </rPh>
    <phoneticPr fontId="2"/>
  </si>
  <si>
    <t>新潟南RC創立65周年記念式典</t>
    <rPh sb="0" eb="3">
      <t>ニイガタミナミ</t>
    </rPh>
    <rPh sb="5" eb="7">
      <t>ソウリツ</t>
    </rPh>
    <rPh sb="9" eb="11">
      <t>シュウネン</t>
    </rPh>
    <rPh sb="11" eb="13">
      <t>キネン</t>
    </rPh>
    <rPh sb="13" eb="15">
      <t>シキテン</t>
    </rPh>
    <phoneticPr fontId="2"/>
  </si>
  <si>
    <t>振替休会（11/9創立65周年）</t>
    <rPh sb="0" eb="4">
      <t>フリカエキュウカイ</t>
    </rPh>
    <rPh sb="9" eb="11">
      <t>ソウリツ</t>
    </rPh>
    <rPh sb="13" eb="15">
      <t>シュウネン</t>
    </rPh>
    <phoneticPr fontId="2"/>
  </si>
  <si>
    <t>20 （土） クラブ活性化セミナー（会員増強セミナー） /ホテルオークラ新潟</t>
    <phoneticPr fontId="2"/>
  </si>
  <si>
    <t>27 （土） 第１回財団セミナー・補助金オリエンテーション/ANAクラウンプラザホテル新潟</t>
    <phoneticPr fontId="2"/>
  </si>
  <si>
    <t>24 （土） 長期受入学生オリエンテーション/長岡市内</t>
    <phoneticPr fontId="2"/>
  </si>
  <si>
    <t>24 （火） 南雲年度　地区大会記念親睦ゴルフ大会（第１～３分区）/長岡カントリー倶楽部
25 （水） 南雲年度　地区大会記念親睦ゴルフ大会（第４～７分区）/長岡カントリー倶楽部</t>
    <phoneticPr fontId="2"/>
  </si>
  <si>
    <t>５ （土） 第１回米山記念奨学委員長セミナー/ホテルイタリア軒</t>
    <phoneticPr fontId="2"/>
  </si>
  <si>
    <t>19 （土） 南雲年度　地区大会１日目・RI会長代理歓迎晩餐会/長岡グランドホテル
20 （日） 南雲年度　地区大会２日目/アオーレ長岡</t>
    <phoneticPr fontId="2"/>
  </si>
  <si>
    <t>30 （土） 第２回財団セミナー・補助金管理セミナー/ホテルイタリア軒</t>
    <phoneticPr fontId="2"/>
  </si>
  <si>
    <t>下旬 スキー国際交流研修/妙高杉ノ原スキー場</t>
    <phoneticPr fontId="2"/>
  </si>
  <si>
    <t>15 （土） 室賀年度　クラブ会長エレクト研修セミナー （PETS）/ホテルイタリア軒
中旬 青少年交換学生　関西研修旅行/関西</t>
    <phoneticPr fontId="2"/>
  </si>
  <si>
    <t>22 （火） 新潟RC創立85周年記念式典/ホテルイタリア軒
26 （土） 室賀年度　地区研修・協議会/ANAクラウンプラザホテル新潟</t>
    <phoneticPr fontId="2"/>
  </si>
  <si>
    <t>24 （土） 佐渡南RC創立50周年記念式典/アミューズメント佐渡 ・ Ryokan浦島</t>
    <phoneticPr fontId="2"/>
  </si>
  <si>
    <t>７ （土） 新潟西RC創立50周年記念式典/ホテル日航新潟</t>
    <phoneticPr fontId="2"/>
  </si>
  <si>
    <t>21 （土） 第４回派遣学生オリエンテーション・派遣学生壮行会、受入学生お別れ会/未定
21～25 （土～水）RI国際大会 カナダ、カルガリー</t>
    <phoneticPr fontId="2"/>
  </si>
  <si>
    <t>７RC合同例会(予定）
ホスト：新潟万代RC</t>
    <phoneticPr fontId="2"/>
  </si>
  <si>
    <t>19～20 （金～土）インターアクト年次大会（ホスト：新発田中央RC）/月岡温泉 ホテルひさご荘</t>
    <phoneticPr fontId="2"/>
  </si>
  <si>
    <t>次年度
親睦委員会</t>
    <rPh sb="0" eb="3">
      <t>ジネンド</t>
    </rPh>
    <rPh sb="4" eb="9">
      <t>シンボクイインカイ</t>
    </rPh>
    <phoneticPr fontId="2"/>
  </si>
  <si>
    <t>次年度
理事役員会11：00～</t>
    <rPh sb="0" eb="1">
      <t>ジ</t>
    </rPh>
    <rPh sb="1" eb="3">
      <t>ネンド</t>
    </rPh>
    <phoneticPr fontId="2"/>
  </si>
  <si>
    <t>８ （土） 第２回米山記念奨学委員長セミナー/ホテルオークラ新潟
８ （土） 第２回派遣学生オリエンテーション/未定</t>
    <phoneticPr fontId="2"/>
  </si>
  <si>
    <t>6（木）～9（日）台中南屯RCへ訪問</t>
    <rPh sb="2" eb="3">
      <t>モク</t>
    </rPh>
    <rPh sb="7" eb="8">
      <t>ニチ</t>
    </rPh>
    <rPh sb="9" eb="13">
      <t>タイチュウナントン</t>
    </rPh>
    <rPh sb="16" eb="18">
      <t>ホウモン</t>
    </rPh>
    <phoneticPr fontId="2"/>
  </si>
  <si>
    <t>国際・地区行事及びその他</t>
    <phoneticPr fontId="2"/>
  </si>
  <si>
    <t>20日</t>
    <rPh sb="2" eb="3">
      <t>ニチ</t>
    </rPh>
    <phoneticPr fontId="2"/>
  </si>
  <si>
    <t>木</t>
    <phoneticPr fontId="2"/>
  </si>
  <si>
    <t>水</t>
    <phoneticPr fontId="2"/>
  </si>
  <si>
    <t>振替休会（7RC合同例会）</t>
  </si>
  <si>
    <t>17日</t>
    <rPh sb="2" eb="3">
      <t>ニチ</t>
    </rPh>
    <phoneticPr fontId="2"/>
  </si>
  <si>
    <t>月</t>
    <rPh sb="0" eb="1">
      <t>ゲツ</t>
    </rPh>
    <phoneticPr fontId="2"/>
  </si>
  <si>
    <t>３RC合同例会（予定）
ホスト：新潟万代RC</t>
    <rPh sb="3" eb="7">
      <t>ゴウドウレイカイ</t>
    </rPh>
    <rPh sb="8" eb="10">
      <t>ヨテイ</t>
    </rPh>
    <rPh sb="16" eb="20">
      <t>ニイガタバンダイ</t>
    </rPh>
    <phoneticPr fontId="2"/>
  </si>
  <si>
    <t>振替休会（３RC合同例会）</t>
    <phoneticPr fontId="2"/>
  </si>
  <si>
    <t>新潟グランドホテル</t>
    <rPh sb="0" eb="2">
      <t>ニイガタ</t>
    </rPh>
    <phoneticPr fontId="2"/>
  </si>
  <si>
    <t xml:space="preserve">7月 　　　　　　　　
 母子の健康
月間    　　　　　　　　　　　　　　　　　　　　　　　　　　　　　　　　　　　　　　　　　　　　　　　　　　　　　　　　　　　　　　　　　　　　　　　　  </t>
    <rPh sb="14" eb="16">
      <t>ボシ</t>
    </rPh>
    <rPh sb="17" eb="19">
      <t>ケンコウ</t>
    </rPh>
    <rPh sb="20" eb="22">
      <t>ゲッカン</t>
    </rPh>
    <phoneticPr fontId="2"/>
  </si>
  <si>
    <t xml:space="preserve">9月
基本的教育と
識字率向上月間
・
ロータリーの友
月間
</t>
    <rPh sb="4" eb="7">
      <t>キホンテキ</t>
    </rPh>
    <rPh sb="7" eb="9">
      <t>キョウイク</t>
    </rPh>
    <rPh sb="11" eb="14">
      <t>シキジリツ</t>
    </rPh>
    <rPh sb="14" eb="16">
      <t>コウジョウ</t>
    </rPh>
    <rPh sb="27" eb="28">
      <t>トモ</t>
    </rPh>
    <rPh sb="29" eb="31">
      <t>ゲッカン</t>
    </rPh>
    <phoneticPr fontId="2"/>
  </si>
  <si>
    <t>10月
　地域社会の
経済発展月間
・
米山月間</t>
    <rPh sb="6" eb="8">
      <t>チイキ</t>
    </rPh>
    <rPh sb="8" eb="10">
      <t>シャカイ</t>
    </rPh>
    <rPh sb="12" eb="14">
      <t>ケイザイ</t>
    </rPh>
    <rPh sb="14" eb="16">
      <t>ハッテン</t>
    </rPh>
    <rPh sb="16" eb="18">
      <t>ゲッカン</t>
    </rPh>
    <rPh sb="21" eb="23">
      <t>ヨネヤマ</t>
    </rPh>
    <rPh sb="23" eb="25">
      <t>ゲッカン</t>
    </rPh>
    <phoneticPr fontId="2"/>
  </si>
  <si>
    <t>南雲ガバナー公式訪問</t>
    <rPh sb="0" eb="2">
      <t>ナグモ</t>
    </rPh>
    <rPh sb="6" eb="10">
      <t>コウシキホウモン</t>
    </rPh>
    <phoneticPr fontId="2"/>
  </si>
  <si>
    <t>理事・役員会11：00～</t>
    <phoneticPr fontId="2"/>
  </si>
  <si>
    <t>未定 国際奉仕フォーラム/長岡グランドホテル</t>
    <phoneticPr fontId="2"/>
  </si>
  <si>
    <t>水</t>
    <phoneticPr fontId="2"/>
  </si>
  <si>
    <t>5日</t>
    <rPh sb="1" eb="2">
      <t>ニチ</t>
    </rPh>
    <phoneticPr fontId="2"/>
  </si>
  <si>
    <t>土</t>
    <rPh sb="0" eb="1">
      <t>ツチ</t>
    </rPh>
    <phoneticPr fontId="2"/>
  </si>
  <si>
    <t>早朝清掃例会</t>
    <rPh sb="0" eb="2">
      <t>ソウチョウ</t>
    </rPh>
    <rPh sb="2" eb="6">
      <t>セイソウレイカイ</t>
    </rPh>
    <phoneticPr fontId="2"/>
  </si>
  <si>
    <t>社会奉仕委員会</t>
    <rPh sb="0" eb="4">
      <t>シャカイホウシ</t>
    </rPh>
    <rPh sb="4" eb="7">
      <t>イインカイ</t>
    </rPh>
    <phoneticPr fontId="2"/>
  </si>
  <si>
    <t>振替休会（10/5早朝清掃）</t>
    <rPh sb="0" eb="4">
      <t>フリカエキュウカイ</t>
    </rPh>
    <rPh sb="9" eb="13">
      <t>ソウチョウセイソウ</t>
    </rPh>
    <phoneticPr fontId="2"/>
  </si>
  <si>
    <t>16 （土） ７RC親善野球大会/HARD OFF ECOスタジアム(ホスト：新潟万代RC)
16 （土） 2025-26年度長期派遣学生選考試験 長岡市内</t>
    <rPh sb="10" eb="12">
      <t>シンゼン</t>
    </rPh>
    <rPh sb="12" eb="16">
      <t>ヤキュウタイカイ</t>
    </rPh>
    <rPh sb="39" eb="43">
      <t>ニイガタバンダイ</t>
    </rPh>
    <phoneticPr fontId="2"/>
  </si>
  <si>
    <t>７ （土） 第２分区IM（山﨑G補佐・新潟北）/ 新潟東映ホテル
７ （土） 国際フォーラム（短期・長期派遣学生帰国報告会） 未定</t>
    <phoneticPr fontId="2"/>
  </si>
  <si>
    <t>14 （土）  新潟学園運動会</t>
    <rPh sb="8" eb="12">
      <t>ニイガタガクエン</t>
    </rPh>
    <rPh sb="12" eb="15">
      <t>ウンドウカイ</t>
    </rPh>
    <phoneticPr fontId="2"/>
  </si>
  <si>
    <t>2 （土） 新潟学園学園祭</t>
    <rPh sb="6" eb="10">
      <t>ニイガタガクエン</t>
    </rPh>
    <rPh sb="10" eb="13">
      <t>ガクエンサイ</t>
    </rPh>
    <phoneticPr fontId="2"/>
  </si>
  <si>
    <t>29～30 （土～日）ライラ研修/未定</t>
    <phoneticPr fontId="2"/>
  </si>
  <si>
    <t>9 （火） 高崎表敬訪問（合同親睦夜間例会）/ホテルメトロポリタン高崎</t>
    <rPh sb="3" eb="4">
      <t>ヒ</t>
    </rPh>
    <rPh sb="6" eb="8">
      <t>タカサキ</t>
    </rPh>
    <rPh sb="8" eb="12">
      <t>ヒョウケイホウモン</t>
    </rPh>
    <rPh sb="13" eb="15">
      <t>ゴウドウ</t>
    </rPh>
    <rPh sb="15" eb="19">
      <t>シンボクヤカン</t>
    </rPh>
    <rPh sb="19" eb="21">
      <t>レイカイ</t>
    </rPh>
    <rPh sb="33" eb="35">
      <t>タカサキ</t>
    </rPh>
    <phoneticPr fontId="2"/>
  </si>
  <si>
    <t>27 （土） 新井妙高RAC創立５０周年記念式典/デュオ・セレッソ</t>
    <rPh sb="7" eb="9">
      <t>アライ</t>
    </rPh>
    <rPh sb="9" eb="11">
      <t>ミョウコウ</t>
    </rPh>
    <rPh sb="14" eb="16">
      <t>ソウリツ</t>
    </rPh>
    <rPh sb="18" eb="20">
      <t>シュウネン</t>
    </rPh>
    <rPh sb="20" eb="22">
      <t>キネン</t>
    </rPh>
    <rPh sb="22" eb="24">
      <t>シキテン</t>
    </rPh>
    <phoneticPr fontId="2"/>
  </si>
  <si>
    <t>25 （日） 米山カウンセラーセミナー/未定
25 （日） 米山奨学生研修会/未定</t>
    <rPh sb="4" eb="5">
      <t>ニチ</t>
    </rPh>
    <rPh sb="27" eb="28">
      <t>ニチ</t>
    </rPh>
    <phoneticPr fontId="2"/>
  </si>
  <si>
    <t>25 （日）～26 （月） 米山記念奨学生親睦交流会/未定</t>
    <rPh sb="4" eb="5">
      <t>ニチ</t>
    </rPh>
    <rPh sb="11" eb="12">
      <t>ゲツ</t>
    </rPh>
    <rPh sb="14" eb="16">
      <t>ヨネヤマ</t>
    </rPh>
    <rPh sb="16" eb="18">
      <t>キネン</t>
    </rPh>
    <rPh sb="18" eb="21">
      <t>ショウガクセイ</t>
    </rPh>
    <rPh sb="21" eb="23">
      <t>シンボク</t>
    </rPh>
    <rPh sb="23" eb="26">
      <t>コウリュウカイ</t>
    </rPh>
    <phoneticPr fontId="2"/>
  </si>
  <si>
    <t>１ （土） 米山記念奨学生終了式・歓送会/ホテルイタリア軒</t>
    <phoneticPr fontId="2"/>
  </si>
  <si>
    <t>15 （土） ローターアクト地区大会/デュオ・セレッソ</t>
    <phoneticPr fontId="2"/>
  </si>
  <si>
    <t>未定 防減災セミナー 長岡市</t>
    <phoneticPr fontId="2"/>
  </si>
  <si>
    <t>28～３１ （金～月）インターアクト国際交流事業　台湾研修３泊４日/台湾</t>
    <rPh sb="7" eb="8">
      <t>キン</t>
    </rPh>
    <rPh sb="9" eb="10">
      <t>ゲツ</t>
    </rPh>
    <rPh sb="34" eb="36">
      <t>タイワン</t>
    </rPh>
    <phoneticPr fontId="2"/>
  </si>
  <si>
    <t>19 （土） 米山記念奨学生オリエンテーション・歓迎会/ANAクラウンプラザホテル新潟
19 （土） 第３回青少年交換派遣学生オリエンテーション /未定</t>
    <phoneticPr fontId="2"/>
  </si>
  <si>
    <t xml:space="preserve">8 （火） 観桜合同例会（ホスト：高崎セントラルRC）
12～13 （土～日） 越後春日山RC創立30周年記念式典/ホテルハイマート </t>
    <phoneticPr fontId="2"/>
  </si>
  <si>
    <t>５ （土） ロータリー財団・米山合同メジャードナー感謝の集い/ANAクラウンプラザホテル新潟
６ （日） 新津RC創立７０周年記念式典/未定</t>
    <phoneticPr fontId="2"/>
  </si>
  <si>
    <t>５ （土） 米山カウンセラー研修会/ANAクラウンプラザホテル新潟
５ （土） グローバル補助金奨学生選考会/ANAクラウンプラザホテル新潟</t>
    <phoneticPr fontId="2"/>
  </si>
  <si>
    <t>31 （土） 南雲年度ビギナー研修/長岡市内
未定 全国青少年交換研究会/未定</t>
    <phoneticPr fontId="2"/>
  </si>
  <si>
    <t>11(金)～14（月・祝）台中南屯RC来訪（13（日）新潟シティマラソン参加）</t>
    <phoneticPr fontId="2"/>
  </si>
  <si>
    <t>7 （土） ROTEX会議・第１回派遣学生オリエンテーション・クリスマスパーティー/長岡市内</t>
    <phoneticPr fontId="2"/>
  </si>
  <si>
    <t>17 （土） グローバル補助金奨学生オリエンテーション/万代シルバーホテル
17 （土） ローターアクト地区協議会/三条市</t>
    <rPh sb="52" eb="57">
      <t>チクキョウギカイ</t>
    </rPh>
    <rPh sb="58" eb="61">
      <t>サンジョウシ</t>
    </rPh>
    <phoneticPr fontId="2"/>
  </si>
  <si>
    <t>28 （土） ローターアクト地区大納会/デュオ・セレッソ</t>
    <phoneticPr fontId="2"/>
  </si>
  <si>
    <t>規定適用休会②</t>
    <rPh sb="0" eb="2">
      <t>キテイ</t>
    </rPh>
    <rPh sb="2" eb="4">
      <t>テキヨウ</t>
    </rPh>
    <rPh sb="4" eb="6">
      <t>キュウカイ</t>
    </rPh>
    <phoneticPr fontId="2"/>
  </si>
  <si>
    <t>理事・役員会11：00～</t>
    <phoneticPr fontId="2"/>
  </si>
  <si>
    <t>12 （木） ７RC親善ゴルフ大会/ノーブルウッドゴルフクラブ（ホスト：新潟西RC）</t>
    <rPh sb="4" eb="5">
      <t>モク</t>
    </rPh>
    <rPh sb="10" eb="12">
      <t>シンゼン</t>
    </rPh>
    <rPh sb="15" eb="17">
      <t>タイカイ</t>
    </rPh>
    <rPh sb="36" eb="39">
      <t>ニイガタニシ</t>
    </rPh>
    <phoneticPr fontId="2"/>
  </si>
  <si>
    <r>
      <t xml:space="preserve">28 （土） 新発田中央RC創立30周年記念式典/月岡温泉　白玉の湯　華鳳
28 （土） </t>
    </r>
    <r>
      <rPr>
        <sz val="9"/>
        <color theme="1"/>
        <rFont val="BIZ UDPゴシック"/>
        <family val="3"/>
        <charset val="128"/>
      </rPr>
      <t>高崎南・高崎セントラル・新潟南RC親善ゴルフ大会/富岡ゴルフ倶楽部(ホスト：高崎ｾﾝﾄﾗﾙRC)</t>
    </r>
    <rPh sb="45" eb="47">
      <t>タカサキ</t>
    </rPh>
    <rPh sb="47" eb="48">
      <t>ミナミ</t>
    </rPh>
    <rPh sb="49" eb="51">
      <t>タカサキ</t>
    </rPh>
    <rPh sb="57" eb="60">
      <t>ニイガタミナミ</t>
    </rPh>
    <rPh sb="62" eb="64">
      <t>シンゼン</t>
    </rPh>
    <rPh sb="67" eb="69">
      <t>タイカイ</t>
    </rPh>
    <rPh sb="70" eb="72">
      <t>トミオカ</t>
    </rPh>
    <rPh sb="75" eb="78">
      <t>クラブ</t>
    </rPh>
    <rPh sb="83" eb="85">
      <t>タカサキ</t>
    </rPh>
    <phoneticPr fontId="2"/>
  </si>
  <si>
    <t>新潟グランドホテル日中使用不可（例会未定）</t>
    <rPh sb="11" eb="13">
      <t>シヨウ</t>
    </rPh>
    <phoneticPr fontId="2"/>
  </si>
  <si>
    <t>水</t>
    <phoneticPr fontId="2"/>
  </si>
  <si>
    <t>元旦 休会</t>
    <rPh sb="0" eb="2">
      <t>ガンタン</t>
    </rPh>
    <rPh sb="3" eb="5">
      <t>キュウカイ</t>
    </rPh>
    <phoneticPr fontId="2"/>
  </si>
  <si>
    <t>23 （月） 新潟学園クリスマス会</t>
    <phoneticPr fontId="2"/>
  </si>
  <si>
    <t>22 （日） インターアクト献血奉仕活動</t>
    <rPh sb="4" eb="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</si>
</sst>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18"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1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9"/>
      <color theme="1"/>
      <name val="ＭＳ 明朝"/>
      <family val="1"/>
      <charset val="128"/>
    </font>
    <font>
      <sz val="12"/>
      <name val="游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9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56" fontId="3" fillId="0" borderId="0" xfId="0" applyNumberFormat="1" applyFo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5" fillId="3" borderId="11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10" fillId="2" borderId="5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8" fillId="0" borderId="5" xfId="0" applyFont="1" applyBorder="1">
      <alignment vertical="center"/>
    </xf>
    <xf numFmtId="176" fontId="4" fillId="2" borderId="5" xfId="0" applyNumberFormat="1" applyFont="1" applyFill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10" fillId="2" borderId="19" xfId="0" applyFont="1" applyFill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4" fillId="0" borderId="23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shrinkToFit="1"/>
    </xf>
    <xf numFmtId="0" fontId="3" fillId="0" borderId="5" xfId="0" applyFont="1" applyBorder="1">
      <alignment vertical="center"/>
    </xf>
    <xf numFmtId="0" fontId="5" fillId="3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 shrinkToFit="1"/>
    </xf>
    <xf numFmtId="0" fontId="4" fillId="0" borderId="25" xfId="0" applyFont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 shrinkToFit="1"/>
    </xf>
    <xf numFmtId="0" fontId="5" fillId="0" borderId="19" xfId="0" applyFont="1" applyBorder="1">
      <alignment vertical="center"/>
    </xf>
    <xf numFmtId="0" fontId="8" fillId="0" borderId="19" xfId="0" applyFont="1" applyBorder="1">
      <alignment vertical="center"/>
    </xf>
    <xf numFmtId="176" fontId="4" fillId="2" borderId="19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1" fillId="0" borderId="14" xfId="0" applyFont="1" applyBorder="1">
      <alignment vertical="center"/>
    </xf>
    <xf numFmtId="0" fontId="1" fillId="0" borderId="24" xfId="0" applyFont="1" applyBorder="1">
      <alignment vertical="center"/>
    </xf>
    <xf numFmtId="0" fontId="8" fillId="0" borderId="4" xfId="0" applyFont="1" applyBorder="1" applyAlignment="1">
      <alignment horizontal="left" vertical="center"/>
    </xf>
    <xf numFmtId="0" fontId="3" fillId="0" borderId="19" xfId="0" applyFont="1" applyBorder="1">
      <alignment vertical="center"/>
    </xf>
    <xf numFmtId="0" fontId="10" fillId="0" borderId="19" xfId="0" applyFont="1" applyBorder="1" applyAlignment="1">
      <alignment vertical="center" wrapText="1" shrinkToFit="1"/>
    </xf>
    <xf numFmtId="0" fontId="4" fillId="0" borderId="29" xfId="0" applyFont="1" applyBorder="1" applyAlignment="1">
      <alignment horizontal="center" vertical="center"/>
    </xf>
    <xf numFmtId="56" fontId="4" fillId="0" borderId="30" xfId="0" applyNumberFormat="1" applyFont="1" applyBorder="1" applyAlignment="1">
      <alignment vertical="center" wrapText="1"/>
    </xf>
    <xf numFmtId="56" fontId="4" fillId="0" borderId="23" xfId="0" applyNumberFormat="1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56" fontId="4" fillId="0" borderId="30" xfId="0" applyNumberFormat="1" applyFont="1" applyBorder="1" applyAlignment="1">
      <alignment horizontal="left" vertical="center" wrapText="1"/>
    </xf>
    <xf numFmtId="56" fontId="4" fillId="0" borderId="23" xfId="0" applyNumberFormat="1" applyFont="1" applyBorder="1" applyAlignment="1">
      <alignment horizontal="left" vertical="center" wrapText="1"/>
    </xf>
    <xf numFmtId="56" fontId="5" fillId="0" borderId="23" xfId="0" applyNumberFormat="1" applyFont="1" applyBorder="1" applyAlignment="1">
      <alignment horizontal="left" vertical="center" wrapText="1"/>
    </xf>
    <xf numFmtId="0" fontId="5" fillId="0" borderId="23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56" fontId="5" fillId="0" borderId="30" xfId="0" applyNumberFormat="1" applyFont="1" applyBorder="1" applyAlignment="1">
      <alignment horizontal="left" vertical="center" wrapText="1"/>
    </xf>
    <xf numFmtId="56" fontId="4" fillId="0" borderId="23" xfId="0" applyNumberFormat="1" applyFont="1" applyBorder="1" applyAlignment="1">
      <alignment horizontal="left" vertical="center"/>
    </xf>
    <xf numFmtId="56" fontId="5" fillId="0" borderId="31" xfId="0" applyNumberFormat="1" applyFont="1" applyBorder="1" applyAlignment="1">
      <alignment horizontal="left" vertical="center"/>
    </xf>
    <xf numFmtId="0" fontId="5" fillId="0" borderId="31" xfId="0" applyFont="1" applyBorder="1">
      <alignment vertical="center"/>
    </xf>
    <xf numFmtId="0" fontId="6" fillId="0" borderId="3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56" fontId="5" fillId="0" borderId="30" xfId="0" applyNumberFormat="1" applyFont="1" applyBorder="1" applyAlignment="1">
      <alignment horizontal="left" vertical="center"/>
    </xf>
    <xf numFmtId="56" fontId="4" fillId="0" borderId="23" xfId="0" applyNumberFormat="1" applyFont="1" applyBorder="1" applyAlignment="1">
      <alignment horizontal="left" vertical="center" wrapText="1" shrinkToFit="1"/>
    </xf>
    <xf numFmtId="56" fontId="4" fillId="0" borderId="31" xfId="0" applyNumberFormat="1" applyFont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right" vertical="center" wrapText="1"/>
    </xf>
    <xf numFmtId="0" fontId="7" fillId="0" borderId="5" xfId="0" applyFont="1" applyBorder="1" applyAlignment="1">
      <alignment horizontal="left" vertical="center" wrapText="1" shrinkToFit="1"/>
    </xf>
    <xf numFmtId="176" fontId="5" fillId="2" borderId="19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>
      <alignment vertical="center"/>
    </xf>
    <xf numFmtId="176" fontId="5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5" fillId="0" borderId="30" xfId="0" applyFont="1" applyBorder="1" applyAlignment="1">
      <alignment vertical="center" wrapText="1"/>
    </xf>
    <xf numFmtId="56" fontId="4" fillId="0" borderId="22" xfId="0" applyNumberFormat="1" applyFont="1" applyBorder="1" applyAlignment="1">
      <alignment vertical="center" wrapText="1"/>
    </xf>
    <xf numFmtId="176" fontId="4" fillId="2" borderId="23" xfId="0" applyNumberFormat="1" applyFont="1" applyFill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15" fillId="0" borderId="5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1" fillId="0" borderId="16" xfId="0" applyFont="1" applyBorder="1">
      <alignment vertical="center"/>
    </xf>
    <xf numFmtId="0" fontId="4" fillId="0" borderId="36" xfId="0" applyFont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56" fontId="4" fillId="0" borderId="15" xfId="0" applyNumberFormat="1" applyFont="1" applyBorder="1" applyAlignment="1">
      <alignment horizontal="left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56" fontId="5" fillId="0" borderId="31" xfId="0" applyNumberFormat="1" applyFont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4" fillId="0" borderId="40" xfId="0" applyFont="1" applyBorder="1">
      <alignment vertical="center"/>
    </xf>
    <xf numFmtId="0" fontId="4" fillId="0" borderId="41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42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44" xfId="0" applyFont="1" applyBorder="1">
      <alignment vertical="center"/>
    </xf>
    <xf numFmtId="0" fontId="5" fillId="0" borderId="40" xfId="0" applyFont="1" applyBorder="1">
      <alignment vertical="center"/>
    </xf>
    <xf numFmtId="0" fontId="4" fillId="0" borderId="41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0E219-9DB0-429A-8C0E-E5444FD5F475}">
  <sheetPr>
    <tabColor rgb="FFFFC000"/>
    <pageSetUpPr fitToPage="1"/>
  </sheetPr>
  <dimension ref="A1:S141"/>
  <sheetViews>
    <sheetView tabSelected="1" topLeftCell="A22" zoomScale="60" zoomScaleNormal="60" zoomScaleSheetLayoutView="80" workbookViewId="0">
      <selection activeCell="J35" sqref="J35"/>
    </sheetView>
  </sheetViews>
  <sheetFormatPr defaultColWidth="9" defaultRowHeight="10.8"/>
  <cols>
    <col min="1" max="1" width="15.33203125" style="3" customWidth="1"/>
    <col min="2" max="2" width="8.44140625" style="3" customWidth="1"/>
    <col min="3" max="3" width="4.44140625" style="3" bestFit="1" customWidth="1"/>
    <col min="4" max="4" width="4.44140625" style="3" customWidth="1"/>
    <col min="5" max="5" width="30.88671875" style="3" customWidth="1"/>
    <col min="6" max="6" width="17.6640625" style="3" customWidth="1"/>
    <col min="7" max="7" width="5.21875" style="2" customWidth="1"/>
    <col min="8" max="8" width="15.109375" style="3" customWidth="1"/>
    <col min="9" max="9" width="20" style="3" customWidth="1"/>
    <col min="10" max="10" width="83.21875" style="3" customWidth="1"/>
    <col min="11" max="12" width="5.21875" style="2" customWidth="1"/>
    <col min="13" max="14" width="9" style="3"/>
    <col min="15" max="15" width="48.77734375" style="3" customWidth="1"/>
    <col min="16" max="16384" width="9" style="3"/>
  </cols>
  <sheetData>
    <row r="1" spans="1:19" ht="25.05" customHeight="1" thickBot="1">
      <c r="A1" s="1" t="s">
        <v>50</v>
      </c>
      <c r="B1" s="1"/>
      <c r="C1" s="1"/>
      <c r="D1" s="1"/>
      <c r="E1" s="1"/>
      <c r="F1" s="1" t="s">
        <v>0</v>
      </c>
      <c r="J1" s="4" t="s">
        <v>1</v>
      </c>
    </row>
    <row r="2" spans="1:19" ht="27" customHeight="1" thickBot="1">
      <c r="A2" s="60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6" t="s">
        <v>8</v>
      </c>
      <c r="H2" s="5" t="s">
        <v>9</v>
      </c>
      <c r="I2" s="5" t="s">
        <v>10</v>
      </c>
      <c r="J2" s="74" t="s">
        <v>78</v>
      </c>
      <c r="K2" s="7" t="s">
        <v>12</v>
      </c>
      <c r="L2" s="88" t="s">
        <v>13</v>
      </c>
    </row>
    <row r="3" spans="1:19" ht="27" customHeight="1">
      <c r="A3" s="143" t="s">
        <v>88</v>
      </c>
      <c r="B3" s="61">
        <v>45476</v>
      </c>
      <c r="C3" s="8" t="s">
        <v>14</v>
      </c>
      <c r="D3" s="38">
        <v>1</v>
      </c>
      <c r="E3" s="62" t="s">
        <v>15</v>
      </c>
      <c r="F3" s="9"/>
      <c r="G3" s="21">
        <v>1</v>
      </c>
      <c r="H3" s="9" t="s">
        <v>16</v>
      </c>
      <c r="I3" s="9"/>
      <c r="J3" s="75" t="s">
        <v>105</v>
      </c>
      <c r="K3" s="11">
        <v>1</v>
      </c>
      <c r="L3" s="12"/>
      <c r="O3" s="13"/>
      <c r="S3" s="13"/>
    </row>
    <row r="4" spans="1:19" ht="27" customHeight="1">
      <c r="A4" s="144"/>
      <c r="B4" s="45">
        <f>B3+7</f>
        <v>45483</v>
      </c>
      <c r="C4" s="14" t="s">
        <v>14</v>
      </c>
      <c r="D4" s="40">
        <f>D3+1</f>
        <v>2</v>
      </c>
      <c r="E4" s="55" t="s">
        <v>17</v>
      </c>
      <c r="F4" s="15"/>
      <c r="G4" s="10"/>
      <c r="H4" s="15" t="s">
        <v>16</v>
      </c>
      <c r="I4" s="15"/>
      <c r="J4" s="76" t="s">
        <v>73</v>
      </c>
      <c r="K4" s="16">
        <v>1</v>
      </c>
      <c r="L4" s="17"/>
    </row>
    <row r="5" spans="1:19" ht="27" customHeight="1">
      <c r="A5" s="144"/>
      <c r="B5" s="107">
        <f>B4+7</f>
        <v>45490</v>
      </c>
      <c r="C5" s="108" t="s">
        <v>14</v>
      </c>
      <c r="D5" s="128">
        <f t="shared" ref="D5:D6" si="0">D4+1</f>
        <v>3</v>
      </c>
      <c r="E5" s="56" t="s">
        <v>91</v>
      </c>
      <c r="F5" s="39" t="s">
        <v>49</v>
      </c>
      <c r="G5" s="10">
        <v>1</v>
      </c>
      <c r="H5" s="15" t="s">
        <v>16</v>
      </c>
      <c r="I5" s="15"/>
      <c r="J5" s="76" t="s">
        <v>59</v>
      </c>
      <c r="K5" s="16">
        <v>1</v>
      </c>
      <c r="L5" s="17"/>
    </row>
    <row r="6" spans="1:19" ht="27" customHeight="1">
      <c r="A6" s="144"/>
      <c r="B6" s="107">
        <f>B5+7</f>
        <v>45497</v>
      </c>
      <c r="C6" s="108" t="s">
        <v>14</v>
      </c>
      <c r="D6" s="128">
        <f t="shared" si="0"/>
        <v>4</v>
      </c>
      <c r="E6" s="56"/>
      <c r="F6" s="39"/>
      <c r="G6" s="10"/>
      <c r="H6" s="44"/>
      <c r="I6" s="15"/>
      <c r="J6" s="76" t="s">
        <v>60</v>
      </c>
      <c r="K6" s="16">
        <v>1</v>
      </c>
      <c r="L6" s="17"/>
    </row>
    <row r="7" spans="1:19" ht="27" customHeight="1" thickBot="1">
      <c r="A7" s="145"/>
      <c r="B7" s="101" t="s">
        <v>52</v>
      </c>
      <c r="C7" s="102" t="s">
        <v>53</v>
      </c>
      <c r="D7" s="129">
        <v>5</v>
      </c>
      <c r="E7" s="63"/>
      <c r="F7" s="64"/>
      <c r="G7" s="41"/>
      <c r="H7" s="65"/>
      <c r="I7" s="28" t="s">
        <v>123</v>
      </c>
      <c r="J7" s="127" t="s">
        <v>106</v>
      </c>
      <c r="K7" s="116">
        <v>1</v>
      </c>
      <c r="L7" s="47"/>
    </row>
    <row r="8" spans="1:19" ht="27" customHeight="1">
      <c r="A8" s="146" t="s">
        <v>19</v>
      </c>
      <c r="B8" s="61">
        <v>45511</v>
      </c>
      <c r="C8" s="8" t="s">
        <v>20</v>
      </c>
      <c r="D8" s="38">
        <v>6</v>
      </c>
      <c r="E8" s="126" t="s">
        <v>45</v>
      </c>
      <c r="F8" s="9" t="s">
        <v>49</v>
      </c>
      <c r="G8" s="21"/>
      <c r="H8" s="9" t="s">
        <v>43</v>
      </c>
      <c r="I8" s="9"/>
      <c r="J8" s="75" t="s">
        <v>61</v>
      </c>
      <c r="K8" s="11"/>
      <c r="L8" s="12">
        <v>1</v>
      </c>
      <c r="O8"/>
    </row>
    <row r="9" spans="1:19" ht="27" customHeight="1">
      <c r="A9" s="148"/>
      <c r="B9" s="45">
        <f>B8+7</f>
        <v>45518</v>
      </c>
      <c r="C9" s="14" t="s">
        <v>14</v>
      </c>
      <c r="D9" s="40"/>
      <c r="E9" s="55" t="s">
        <v>42</v>
      </c>
      <c r="F9" s="15"/>
      <c r="G9" s="10"/>
      <c r="H9" s="57"/>
      <c r="I9" s="15"/>
      <c r="J9" s="76" t="s">
        <v>107</v>
      </c>
      <c r="K9" s="90"/>
      <c r="L9" s="48"/>
      <c r="O9"/>
    </row>
    <row r="10" spans="1:19" ht="27" customHeight="1">
      <c r="A10" s="148"/>
      <c r="B10" s="45">
        <f>B9+7</f>
        <v>45525</v>
      </c>
      <c r="C10" s="18" t="s">
        <v>14</v>
      </c>
      <c r="D10" s="130">
        <v>7</v>
      </c>
      <c r="E10" s="115"/>
      <c r="F10" s="15"/>
      <c r="G10" s="58">
        <v>1</v>
      </c>
      <c r="H10" s="15"/>
      <c r="I10" s="15"/>
      <c r="J10" s="76" t="s">
        <v>108</v>
      </c>
      <c r="K10" s="16">
        <v>1</v>
      </c>
      <c r="L10" s="17"/>
      <c r="O10" s="52"/>
    </row>
    <row r="11" spans="1:19" ht="27" customHeight="1" thickBot="1">
      <c r="A11" s="150"/>
      <c r="B11" s="113">
        <f>B10+7</f>
        <v>45532</v>
      </c>
      <c r="C11" s="14" t="s">
        <v>94</v>
      </c>
      <c r="D11" s="40">
        <v>8</v>
      </c>
      <c r="E11" s="114"/>
      <c r="F11" s="24"/>
      <c r="G11" s="25">
        <v>1</v>
      </c>
      <c r="H11" s="24"/>
      <c r="I11" s="24" t="s">
        <v>92</v>
      </c>
      <c r="J11" s="112" t="s">
        <v>93</v>
      </c>
      <c r="K11" s="26">
        <v>1</v>
      </c>
      <c r="L11" s="27"/>
      <c r="O11" s="52"/>
    </row>
    <row r="12" spans="1:19" ht="27" customHeight="1">
      <c r="A12" s="146" t="s">
        <v>89</v>
      </c>
      <c r="B12" s="61">
        <v>45539</v>
      </c>
      <c r="C12" s="8" t="s">
        <v>14</v>
      </c>
      <c r="D12" s="38">
        <v>9</v>
      </c>
      <c r="E12" s="62"/>
      <c r="F12" s="9"/>
      <c r="G12" s="21">
        <v>1</v>
      </c>
      <c r="H12" s="9"/>
      <c r="I12" s="9"/>
      <c r="J12" s="77" t="s">
        <v>101</v>
      </c>
      <c r="K12" s="11">
        <v>1</v>
      </c>
      <c r="L12" s="12"/>
    </row>
    <row r="13" spans="1:19" ht="27" customHeight="1">
      <c r="A13" s="148"/>
      <c r="B13" s="45">
        <f>B12+7</f>
        <v>45546</v>
      </c>
      <c r="C13" s="14" t="s">
        <v>14</v>
      </c>
      <c r="D13" s="40">
        <f>D12+1</f>
        <v>10</v>
      </c>
      <c r="E13" s="55"/>
      <c r="F13" s="15"/>
      <c r="G13" s="10"/>
      <c r="H13" s="15"/>
      <c r="I13" s="15"/>
      <c r="J13" s="53" t="s">
        <v>102</v>
      </c>
      <c r="K13" s="16">
        <v>1</v>
      </c>
      <c r="L13" s="17"/>
    </row>
    <row r="14" spans="1:19" ht="27" customHeight="1">
      <c r="A14" s="148"/>
      <c r="B14" s="45">
        <f>B13+7</f>
        <v>45553</v>
      </c>
      <c r="C14" s="14" t="s">
        <v>14</v>
      </c>
      <c r="D14" s="40">
        <f t="shared" ref="D14:D30" si="1">D13+1</f>
        <v>11</v>
      </c>
      <c r="E14" s="55" t="s">
        <v>23</v>
      </c>
      <c r="F14" s="15" t="s">
        <v>49</v>
      </c>
      <c r="G14" s="10"/>
      <c r="H14" s="15" t="s">
        <v>24</v>
      </c>
      <c r="I14" s="15"/>
      <c r="J14" s="53" t="s">
        <v>62</v>
      </c>
      <c r="K14" s="16"/>
      <c r="L14" s="17">
        <v>1</v>
      </c>
    </row>
    <row r="15" spans="1:19" ht="27" customHeight="1" thickBot="1">
      <c r="A15" s="149"/>
      <c r="B15" s="66">
        <f t="shared" ref="B15" si="2">B14+7</f>
        <v>45560</v>
      </c>
      <c r="C15" s="31" t="s">
        <v>14</v>
      </c>
      <c r="D15" s="51">
        <f t="shared" si="1"/>
        <v>12</v>
      </c>
      <c r="E15" s="63"/>
      <c r="F15" s="28"/>
      <c r="G15" s="41">
        <v>1</v>
      </c>
      <c r="H15" s="28"/>
      <c r="I15" s="28" t="s">
        <v>18</v>
      </c>
      <c r="J15" s="78" t="s">
        <v>125</v>
      </c>
      <c r="K15" s="19">
        <v>1</v>
      </c>
      <c r="L15" s="20"/>
    </row>
    <row r="16" spans="1:19" ht="27" customHeight="1">
      <c r="A16" s="146" t="s">
        <v>90</v>
      </c>
      <c r="B16" s="61">
        <v>45567</v>
      </c>
      <c r="C16" s="8" t="s">
        <v>20</v>
      </c>
      <c r="D16" s="38">
        <f t="shared" si="1"/>
        <v>13</v>
      </c>
      <c r="E16" s="105"/>
      <c r="F16" s="9"/>
      <c r="G16" s="21">
        <v>1</v>
      </c>
      <c r="H16" s="9"/>
      <c r="I16" s="9"/>
      <c r="J16" s="79" t="s">
        <v>63</v>
      </c>
      <c r="K16" s="11">
        <v>1</v>
      </c>
      <c r="L16" s="12"/>
    </row>
    <row r="17" spans="1:12" ht="27" customHeight="1">
      <c r="A17" s="147"/>
      <c r="B17" s="120" t="s">
        <v>95</v>
      </c>
      <c r="C17" s="23" t="s">
        <v>96</v>
      </c>
      <c r="D17" s="131">
        <v>14</v>
      </c>
      <c r="E17" s="121" t="s">
        <v>97</v>
      </c>
      <c r="F17" s="22"/>
      <c r="G17" s="29"/>
      <c r="H17" s="22" t="s">
        <v>98</v>
      </c>
      <c r="I17" s="22"/>
      <c r="J17" s="122"/>
      <c r="K17" s="123">
        <v>1</v>
      </c>
      <c r="L17" s="124"/>
    </row>
    <row r="18" spans="1:12" ht="27" customHeight="1">
      <c r="A18" s="148"/>
      <c r="B18" s="45">
        <f>B16+7</f>
        <v>45574</v>
      </c>
      <c r="C18" s="14" t="s">
        <v>14</v>
      </c>
      <c r="D18" s="40"/>
      <c r="E18" s="55" t="s">
        <v>99</v>
      </c>
      <c r="F18" s="15"/>
      <c r="G18" s="10"/>
      <c r="H18" s="15"/>
      <c r="I18" s="15"/>
      <c r="J18" s="81" t="s">
        <v>118</v>
      </c>
      <c r="K18" s="16"/>
      <c r="L18" s="17"/>
    </row>
    <row r="19" spans="1:12" ht="27" customHeight="1">
      <c r="A19" s="148"/>
      <c r="B19" s="45">
        <f>B18+7</f>
        <v>45581</v>
      </c>
      <c r="C19" s="14" t="s">
        <v>14</v>
      </c>
      <c r="D19" s="40">
        <v>15</v>
      </c>
      <c r="E19" s="55"/>
      <c r="F19" s="15"/>
      <c r="G19" s="10"/>
      <c r="H19" s="15"/>
      <c r="I19" s="15"/>
      <c r="J19" s="81" t="s">
        <v>64</v>
      </c>
      <c r="K19" s="16">
        <v>1</v>
      </c>
      <c r="L19" s="17"/>
    </row>
    <row r="20" spans="1:12" ht="27" customHeight="1">
      <c r="A20" s="148"/>
      <c r="B20" s="45">
        <f>B19+7</f>
        <v>45588</v>
      </c>
      <c r="C20" s="14" t="s">
        <v>20</v>
      </c>
      <c r="D20" s="40">
        <f t="shared" si="1"/>
        <v>16</v>
      </c>
      <c r="E20" s="55"/>
      <c r="F20" s="15"/>
      <c r="G20" s="10">
        <v>1</v>
      </c>
      <c r="H20" s="15"/>
      <c r="I20" s="15"/>
      <c r="J20" s="82"/>
      <c r="K20" s="16">
        <v>1</v>
      </c>
      <c r="L20" s="89"/>
    </row>
    <row r="21" spans="1:12" ht="27" customHeight="1" thickBot="1">
      <c r="A21" s="149"/>
      <c r="B21" s="101" t="s">
        <v>54</v>
      </c>
      <c r="C21" s="102" t="s">
        <v>53</v>
      </c>
      <c r="D21" s="129">
        <f t="shared" si="1"/>
        <v>17</v>
      </c>
      <c r="E21" s="68"/>
      <c r="F21" s="64"/>
      <c r="G21" s="41"/>
      <c r="H21" s="28"/>
      <c r="I21" s="28" t="s">
        <v>123</v>
      </c>
      <c r="J21" s="83"/>
      <c r="K21" s="116">
        <v>1</v>
      </c>
      <c r="L21" s="20"/>
    </row>
    <row r="22" spans="1:12" ht="27" customHeight="1">
      <c r="A22" s="146" t="s">
        <v>25</v>
      </c>
      <c r="B22" s="103">
        <v>45602</v>
      </c>
      <c r="C22" s="104" t="s">
        <v>14</v>
      </c>
      <c r="D22" s="132">
        <f t="shared" si="1"/>
        <v>18</v>
      </c>
      <c r="E22" s="105"/>
      <c r="F22" s="106"/>
      <c r="G22" s="21">
        <v>1</v>
      </c>
      <c r="H22" s="9"/>
      <c r="I22" s="9"/>
      <c r="J22" s="84" t="s">
        <v>103</v>
      </c>
      <c r="K22" s="11">
        <v>1</v>
      </c>
      <c r="L22" s="12"/>
    </row>
    <row r="23" spans="1:12" ht="27" customHeight="1">
      <c r="A23" s="148"/>
      <c r="B23" s="107" t="s">
        <v>55</v>
      </c>
      <c r="C23" s="108" t="s">
        <v>56</v>
      </c>
      <c r="D23" s="128">
        <v>19</v>
      </c>
      <c r="E23" s="55" t="s">
        <v>57</v>
      </c>
      <c r="F23" s="39" t="s">
        <v>49</v>
      </c>
      <c r="G23" s="10"/>
      <c r="H23" s="15"/>
      <c r="I23" s="15"/>
      <c r="J23" s="81"/>
      <c r="K23" s="16">
        <v>1</v>
      </c>
      <c r="L23" s="17"/>
    </row>
    <row r="24" spans="1:12" ht="27" customHeight="1">
      <c r="A24" s="148"/>
      <c r="B24" s="107">
        <f>B22+7</f>
        <v>45609</v>
      </c>
      <c r="C24" s="108" t="s">
        <v>22</v>
      </c>
      <c r="D24" s="128"/>
      <c r="E24" s="56" t="s">
        <v>58</v>
      </c>
      <c r="F24" s="39"/>
      <c r="G24" s="10"/>
      <c r="H24" s="15"/>
      <c r="I24" s="15"/>
      <c r="J24" s="80" t="s">
        <v>100</v>
      </c>
      <c r="K24" s="16"/>
      <c r="L24" s="17"/>
    </row>
    <row r="25" spans="1:12" ht="27" customHeight="1">
      <c r="A25" s="148"/>
      <c r="B25" s="107">
        <f t="shared" ref="B25:B26" si="3">B24+7</f>
        <v>45616</v>
      </c>
      <c r="C25" s="108" t="s">
        <v>14</v>
      </c>
      <c r="D25" s="128">
        <v>20</v>
      </c>
      <c r="E25" s="55"/>
      <c r="F25" s="39"/>
      <c r="G25" s="10">
        <v>1</v>
      </c>
      <c r="H25" s="15"/>
      <c r="I25" s="15"/>
      <c r="J25" s="85"/>
      <c r="K25" s="16">
        <v>1</v>
      </c>
      <c r="L25" s="17"/>
    </row>
    <row r="26" spans="1:12" ht="27" customHeight="1" thickBot="1">
      <c r="A26" s="149"/>
      <c r="B26" s="66">
        <f t="shared" si="3"/>
        <v>45623</v>
      </c>
      <c r="C26" s="31" t="s">
        <v>20</v>
      </c>
      <c r="D26" s="51">
        <f t="shared" si="1"/>
        <v>21</v>
      </c>
      <c r="E26" s="68"/>
      <c r="F26" s="28"/>
      <c r="G26" s="41"/>
      <c r="H26" s="28"/>
      <c r="I26" s="28" t="s">
        <v>21</v>
      </c>
      <c r="J26" s="86" t="s">
        <v>65</v>
      </c>
      <c r="K26" s="19">
        <v>1</v>
      </c>
      <c r="L26" s="47"/>
    </row>
    <row r="27" spans="1:12" ht="27" customHeight="1">
      <c r="A27" s="146" t="s">
        <v>44</v>
      </c>
      <c r="B27" s="61">
        <v>45630</v>
      </c>
      <c r="C27" s="8" t="s">
        <v>22</v>
      </c>
      <c r="D27" s="38">
        <f t="shared" si="1"/>
        <v>22</v>
      </c>
      <c r="E27" s="105" t="s">
        <v>26</v>
      </c>
      <c r="F27" s="9"/>
      <c r="G27" s="21">
        <v>1</v>
      </c>
      <c r="H27" s="9" t="s">
        <v>16</v>
      </c>
      <c r="I27" s="9"/>
      <c r="J27" s="79" t="s">
        <v>119</v>
      </c>
      <c r="K27" s="11">
        <v>1</v>
      </c>
      <c r="L27" s="12"/>
    </row>
    <row r="28" spans="1:12" ht="27" customHeight="1">
      <c r="A28" s="151"/>
      <c r="B28" s="45">
        <f>B27+7</f>
        <v>45637</v>
      </c>
      <c r="C28" s="14" t="s">
        <v>14</v>
      </c>
      <c r="D28" s="40">
        <f t="shared" si="1"/>
        <v>23</v>
      </c>
      <c r="E28" s="55"/>
      <c r="F28" s="15"/>
      <c r="G28" s="10">
        <v>1</v>
      </c>
      <c r="H28" s="15"/>
      <c r="I28" s="15"/>
      <c r="J28" s="76"/>
      <c r="K28" s="16">
        <v>1</v>
      </c>
      <c r="L28" s="17"/>
    </row>
    <row r="29" spans="1:12" ht="27" customHeight="1">
      <c r="A29" s="151"/>
      <c r="B29" s="45">
        <f t="shared" ref="B29:B30" si="4">B28+7</f>
        <v>45644</v>
      </c>
      <c r="C29" s="14" t="s">
        <v>14</v>
      </c>
      <c r="D29" s="40">
        <f t="shared" si="1"/>
        <v>24</v>
      </c>
      <c r="E29" s="49" t="s">
        <v>27</v>
      </c>
      <c r="F29" s="30" t="s">
        <v>49</v>
      </c>
      <c r="G29" s="58"/>
      <c r="H29" s="15" t="s">
        <v>24</v>
      </c>
      <c r="I29" s="57"/>
      <c r="J29" s="76" t="s">
        <v>130</v>
      </c>
      <c r="K29" s="16"/>
      <c r="L29" s="17">
        <v>1</v>
      </c>
    </row>
    <row r="30" spans="1:12" ht="27" customHeight="1" thickBot="1">
      <c r="A30" s="152"/>
      <c r="B30" s="66">
        <f t="shared" si="4"/>
        <v>45651</v>
      </c>
      <c r="C30" s="31" t="s">
        <v>14</v>
      </c>
      <c r="D30" s="51">
        <f t="shared" si="1"/>
        <v>25</v>
      </c>
      <c r="E30" s="68"/>
      <c r="F30" s="32"/>
      <c r="G30" s="41"/>
      <c r="H30" s="28"/>
      <c r="I30" s="28" t="s">
        <v>21</v>
      </c>
      <c r="J30" s="87" t="s">
        <v>129</v>
      </c>
      <c r="K30" s="19">
        <v>1</v>
      </c>
      <c r="L30" s="20"/>
    </row>
    <row r="31" spans="1:12" ht="24" customHeight="1">
      <c r="A31" s="4"/>
      <c r="B31" s="4"/>
      <c r="C31" s="4"/>
      <c r="D31" s="4"/>
      <c r="E31" s="4"/>
      <c r="F31" s="4"/>
      <c r="G31" s="33"/>
      <c r="H31" s="4"/>
      <c r="I31" s="4"/>
      <c r="J31" s="4"/>
      <c r="K31" s="34"/>
      <c r="L31" s="34"/>
    </row>
    <row r="32" spans="1:12" ht="27" customHeight="1" thickBot="1">
      <c r="A32" s="1" t="s">
        <v>50</v>
      </c>
      <c r="B32" s="118"/>
      <c r="C32" s="69"/>
      <c r="D32" s="70"/>
      <c r="E32" s="1"/>
      <c r="F32" s="1" t="s">
        <v>28</v>
      </c>
      <c r="G32" s="35"/>
      <c r="H32" s="4"/>
      <c r="I32" s="4"/>
      <c r="J32" s="4" t="s">
        <v>29</v>
      </c>
      <c r="K32" s="34"/>
      <c r="L32" s="34"/>
    </row>
    <row r="33" spans="1:15" ht="27" customHeight="1" thickBot="1">
      <c r="A33" s="60" t="s">
        <v>2</v>
      </c>
      <c r="B33" s="5" t="s">
        <v>3</v>
      </c>
      <c r="C33" s="5" t="s">
        <v>4</v>
      </c>
      <c r="D33" s="5"/>
      <c r="E33" s="5" t="s">
        <v>6</v>
      </c>
      <c r="F33" s="5" t="s">
        <v>7</v>
      </c>
      <c r="G33" s="6" t="s">
        <v>8</v>
      </c>
      <c r="H33" s="5" t="s">
        <v>9</v>
      </c>
      <c r="I33" s="5" t="s">
        <v>10</v>
      </c>
      <c r="J33" s="119" t="s">
        <v>11</v>
      </c>
      <c r="K33" s="36" t="s">
        <v>12</v>
      </c>
      <c r="L33" s="37" t="s">
        <v>13</v>
      </c>
    </row>
    <row r="34" spans="1:15" ht="27" customHeight="1">
      <c r="A34" s="146" t="s">
        <v>30</v>
      </c>
      <c r="B34" s="61">
        <v>45658</v>
      </c>
      <c r="C34" s="8" t="s">
        <v>14</v>
      </c>
      <c r="D34" s="38"/>
      <c r="E34" s="105" t="s">
        <v>128</v>
      </c>
      <c r="F34" s="9"/>
      <c r="G34" s="21"/>
      <c r="H34" s="9"/>
      <c r="I34" s="9"/>
      <c r="J34" s="91"/>
      <c r="K34" s="97"/>
      <c r="L34" s="96"/>
    </row>
    <row r="35" spans="1:15" ht="27" customHeight="1">
      <c r="A35" s="148"/>
      <c r="B35" s="45">
        <f>B34+7</f>
        <v>45665</v>
      </c>
      <c r="C35" s="14" t="s">
        <v>14</v>
      </c>
      <c r="D35" s="40">
        <f>D30+1</f>
        <v>26</v>
      </c>
      <c r="E35" s="55" t="s">
        <v>31</v>
      </c>
      <c r="F35" s="15"/>
      <c r="G35" s="10">
        <v>1</v>
      </c>
      <c r="H35" s="55" t="s">
        <v>32</v>
      </c>
      <c r="I35" s="15"/>
      <c r="J35" s="46"/>
      <c r="K35" s="16">
        <v>1</v>
      </c>
      <c r="L35" s="17"/>
    </row>
    <row r="36" spans="1:15" ht="27" customHeight="1">
      <c r="A36" s="148"/>
      <c r="B36" s="45">
        <f t="shared" ref="B36:B37" si="5">B35+7</f>
        <v>45672</v>
      </c>
      <c r="C36" s="14" t="s">
        <v>14</v>
      </c>
      <c r="D36" s="40">
        <f>D35+1</f>
        <v>27</v>
      </c>
      <c r="E36" s="49" t="s">
        <v>33</v>
      </c>
      <c r="F36" s="15" t="s">
        <v>49</v>
      </c>
      <c r="G36" s="10"/>
      <c r="H36" s="39" t="s">
        <v>34</v>
      </c>
      <c r="I36" s="15"/>
      <c r="J36" s="46" t="s">
        <v>51</v>
      </c>
      <c r="K36" s="90"/>
      <c r="L36" s="48">
        <v>1</v>
      </c>
    </row>
    <row r="37" spans="1:15" ht="27" customHeight="1">
      <c r="A37" s="148"/>
      <c r="B37" s="45">
        <f t="shared" si="5"/>
        <v>45679</v>
      </c>
      <c r="C37" s="14" t="s">
        <v>20</v>
      </c>
      <c r="D37" s="40">
        <f t="shared" ref="D37:D61" si="6">D36+1</f>
        <v>28</v>
      </c>
      <c r="E37" s="55"/>
      <c r="F37" s="15"/>
      <c r="G37" s="10"/>
      <c r="H37" s="39"/>
      <c r="I37" s="15"/>
      <c r="J37" s="46"/>
      <c r="K37" s="16">
        <v>1</v>
      </c>
      <c r="L37" s="17"/>
    </row>
    <row r="38" spans="1:15" ht="27" customHeight="1" thickBot="1">
      <c r="A38" s="149"/>
      <c r="B38" s="66">
        <f t="shared" ref="B38:B61" si="7">B37+7</f>
        <v>45686</v>
      </c>
      <c r="C38" s="31" t="s">
        <v>14</v>
      </c>
      <c r="D38" s="51">
        <f t="shared" si="6"/>
        <v>29</v>
      </c>
      <c r="E38" s="68"/>
      <c r="F38" s="28"/>
      <c r="G38" s="41">
        <v>1</v>
      </c>
      <c r="H38" s="28"/>
      <c r="I38" s="28" t="s">
        <v>46</v>
      </c>
      <c r="J38" s="92"/>
      <c r="K38" s="19">
        <v>1</v>
      </c>
      <c r="L38" s="20"/>
    </row>
    <row r="39" spans="1:15" ht="27" customHeight="1">
      <c r="A39" s="146" t="s">
        <v>35</v>
      </c>
      <c r="B39" s="61">
        <v>45693</v>
      </c>
      <c r="C39" s="8" t="s">
        <v>14</v>
      </c>
      <c r="D39" s="38">
        <f t="shared" si="6"/>
        <v>30</v>
      </c>
      <c r="E39" s="105"/>
      <c r="F39" s="9"/>
      <c r="G39" s="21">
        <v>1</v>
      </c>
      <c r="H39" s="9"/>
      <c r="I39" s="9"/>
      <c r="J39" s="111" t="s">
        <v>77</v>
      </c>
      <c r="K39" s="11">
        <v>1</v>
      </c>
      <c r="L39" s="12"/>
    </row>
    <row r="40" spans="1:15" ht="27" customHeight="1">
      <c r="A40" s="151"/>
      <c r="B40" s="45">
        <f>B39+7</f>
        <v>45700</v>
      </c>
      <c r="C40" s="14" t="s">
        <v>14</v>
      </c>
      <c r="D40" s="40">
        <f t="shared" si="6"/>
        <v>31</v>
      </c>
      <c r="E40" s="55"/>
      <c r="F40" s="15"/>
      <c r="G40" s="10" t="s">
        <v>36</v>
      </c>
      <c r="H40" s="15"/>
      <c r="I40" s="15"/>
      <c r="J40" s="53" t="s">
        <v>76</v>
      </c>
      <c r="K40" s="16">
        <v>1</v>
      </c>
      <c r="L40" s="17"/>
      <c r="O40" s="52"/>
    </row>
    <row r="41" spans="1:15" ht="27" customHeight="1">
      <c r="A41" s="151"/>
      <c r="B41" s="45">
        <f>B40+7</f>
        <v>45707</v>
      </c>
      <c r="C41" s="14" t="s">
        <v>81</v>
      </c>
      <c r="D41" s="40"/>
      <c r="E41" s="117" t="s">
        <v>82</v>
      </c>
      <c r="F41" s="15"/>
      <c r="G41" s="10"/>
      <c r="H41" s="15"/>
      <c r="I41" s="15"/>
      <c r="J41" s="53" t="s">
        <v>110</v>
      </c>
      <c r="K41" s="16"/>
      <c r="L41" s="17"/>
      <c r="O41" s="52"/>
    </row>
    <row r="42" spans="1:15" ht="27" customHeight="1">
      <c r="A42" s="151"/>
      <c r="B42" s="45" t="s">
        <v>79</v>
      </c>
      <c r="C42" s="14" t="s">
        <v>80</v>
      </c>
      <c r="D42" s="40">
        <v>32</v>
      </c>
      <c r="E42" s="125" t="s">
        <v>72</v>
      </c>
      <c r="F42" s="15" t="s">
        <v>48</v>
      </c>
      <c r="G42" s="10"/>
      <c r="H42" s="15"/>
      <c r="I42" s="15"/>
      <c r="J42" s="53"/>
      <c r="K42" s="16"/>
      <c r="L42" s="17">
        <v>1</v>
      </c>
      <c r="O42" s="52"/>
    </row>
    <row r="43" spans="1:15" ht="27" customHeight="1" thickBot="1">
      <c r="A43" s="152"/>
      <c r="B43" s="66">
        <f>B41+7</f>
        <v>45714</v>
      </c>
      <c r="C43" s="31" t="s">
        <v>20</v>
      </c>
      <c r="D43" s="51">
        <v>33</v>
      </c>
      <c r="E43" s="68"/>
      <c r="F43" s="28"/>
      <c r="G43" s="41">
        <v>1</v>
      </c>
      <c r="H43" s="28"/>
      <c r="I43" s="28" t="s">
        <v>21</v>
      </c>
      <c r="J43" s="78" t="s">
        <v>66</v>
      </c>
      <c r="K43" s="19">
        <v>1</v>
      </c>
      <c r="L43" s="47"/>
      <c r="O43" s="52"/>
    </row>
    <row r="44" spans="1:15" ht="27" customHeight="1">
      <c r="A44" s="146" t="s">
        <v>37</v>
      </c>
      <c r="B44" s="61">
        <v>45721</v>
      </c>
      <c r="C44" s="8" t="s">
        <v>20</v>
      </c>
      <c r="D44" s="38">
        <f t="shared" si="6"/>
        <v>34</v>
      </c>
      <c r="E44" s="62"/>
      <c r="F44" s="9"/>
      <c r="G44" s="21">
        <v>1</v>
      </c>
      <c r="H44" s="9"/>
      <c r="I44" s="9"/>
      <c r="J44" s="77" t="s">
        <v>109</v>
      </c>
      <c r="K44" s="11">
        <v>1</v>
      </c>
      <c r="L44" s="12"/>
      <c r="O44" s="52"/>
    </row>
    <row r="45" spans="1:15" ht="27" customHeight="1">
      <c r="A45" s="148"/>
      <c r="B45" s="45">
        <f>B44+7</f>
        <v>45728</v>
      </c>
      <c r="C45" s="14" t="s">
        <v>14</v>
      </c>
      <c r="D45" s="40">
        <v>35</v>
      </c>
      <c r="E45" s="55"/>
      <c r="F45" s="15"/>
      <c r="G45" s="10" t="s">
        <v>36</v>
      </c>
      <c r="H45" s="15"/>
      <c r="I45" s="15"/>
      <c r="J45" s="53" t="s">
        <v>67</v>
      </c>
      <c r="K45" s="16">
        <v>1</v>
      </c>
      <c r="L45" s="17"/>
      <c r="O45" s="52"/>
    </row>
    <row r="46" spans="1:15" ht="27" customHeight="1">
      <c r="A46" s="148"/>
      <c r="B46" s="45" t="s">
        <v>83</v>
      </c>
      <c r="C46" s="14" t="s">
        <v>84</v>
      </c>
      <c r="D46" s="40">
        <v>36</v>
      </c>
      <c r="E46" s="125" t="s">
        <v>85</v>
      </c>
      <c r="F46" s="15" t="s">
        <v>87</v>
      </c>
      <c r="G46" s="10"/>
      <c r="H46" s="15"/>
      <c r="I46" s="15"/>
      <c r="J46" s="53" t="s">
        <v>112</v>
      </c>
      <c r="K46" s="16"/>
      <c r="L46" s="17">
        <v>1</v>
      </c>
      <c r="O46" s="52"/>
    </row>
    <row r="47" spans="1:15" ht="27" customHeight="1">
      <c r="A47" s="148"/>
      <c r="B47" s="45">
        <f>B45+7</f>
        <v>45735</v>
      </c>
      <c r="C47" s="14" t="s">
        <v>22</v>
      </c>
      <c r="D47" s="40"/>
      <c r="E47" s="55" t="s">
        <v>86</v>
      </c>
      <c r="F47" s="15"/>
      <c r="G47" s="10"/>
      <c r="H47" s="15"/>
      <c r="I47" s="15"/>
      <c r="J47" s="53" t="s">
        <v>104</v>
      </c>
      <c r="K47" s="16"/>
      <c r="L47" s="17"/>
    </row>
    <row r="48" spans="1:15" ht="27" customHeight="1" thickBot="1">
      <c r="A48" s="149"/>
      <c r="B48" s="66">
        <f t="shared" si="7"/>
        <v>45742</v>
      </c>
      <c r="C48" s="31" t="s">
        <v>14</v>
      </c>
      <c r="D48" s="51">
        <v>37</v>
      </c>
      <c r="E48" s="68"/>
      <c r="F48" s="28"/>
      <c r="G48" s="41">
        <v>1</v>
      </c>
      <c r="H48" s="28"/>
      <c r="I48" s="28" t="s">
        <v>46</v>
      </c>
      <c r="J48" s="83" t="s">
        <v>111</v>
      </c>
      <c r="K48" s="19">
        <v>1</v>
      </c>
      <c r="L48" s="47"/>
    </row>
    <row r="49" spans="1:15" ht="30" customHeight="1">
      <c r="A49" s="153" t="s">
        <v>38</v>
      </c>
      <c r="B49" s="61">
        <v>45749</v>
      </c>
      <c r="C49" s="8" t="s">
        <v>20</v>
      </c>
      <c r="D49" s="38">
        <f t="shared" si="6"/>
        <v>38</v>
      </c>
      <c r="E49" s="62"/>
      <c r="F49" s="9"/>
      <c r="G49" s="21">
        <v>1</v>
      </c>
      <c r="H49" s="9"/>
      <c r="I49" s="9"/>
      <c r="J49" s="79" t="s">
        <v>116</v>
      </c>
      <c r="K49" s="11">
        <v>1</v>
      </c>
      <c r="L49" s="12"/>
    </row>
    <row r="50" spans="1:15" ht="27" customHeight="1">
      <c r="A50" s="154"/>
      <c r="B50" s="45">
        <f>B49+7</f>
        <v>45756</v>
      </c>
      <c r="C50" s="14" t="s">
        <v>14</v>
      </c>
      <c r="D50" s="40">
        <f>D49+1</f>
        <v>39</v>
      </c>
      <c r="E50" s="100"/>
      <c r="F50" s="15"/>
      <c r="G50" s="10" t="s">
        <v>39</v>
      </c>
      <c r="H50" s="15"/>
      <c r="I50" s="15"/>
      <c r="J50" s="81" t="s">
        <v>115</v>
      </c>
      <c r="K50" s="16">
        <v>1</v>
      </c>
      <c r="L50" s="17"/>
    </row>
    <row r="51" spans="1:15" ht="27" customHeight="1">
      <c r="A51" s="154"/>
      <c r="B51" s="45">
        <f t="shared" si="7"/>
        <v>45763</v>
      </c>
      <c r="C51" s="14" t="s">
        <v>20</v>
      </c>
      <c r="D51" s="40">
        <f t="shared" si="6"/>
        <v>40</v>
      </c>
      <c r="E51" s="49"/>
      <c r="F51" s="15"/>
      <c r="G51" s="10" t="s">
        <v>36</v>
      </c>
      <c r="H51" s="15"/>
      <c r="I51" s="15"/>
      <c r="J51" s="80" t="s">
        <v>114</v>
      </c>
      <c r="K51" s="16">
        <v>1</v>
      </c>
      <c r="L51" s="17"/>
    </row>
    <row r="52" spans="1:15" ht="27" customHeight="1">
      <c r="A52" s="154"/>
      <c r="B52" s="45">
        <f t="shared" si="7"/>
        <v>45770</v>
      </c>
      <c r="C52" s="14" t="s">
        <v>20</v>
      </c>
      <c r="D52" s="40">
        <f t="shared" si="6"/>
        <v>41</v>
      </c>
      <c r="E52" s="49"/>
      <c r="F52" s="15"/>
      <c r="G52" s="10">
        <v>1</v>
      </c>
      <c r="H52" s="15"/>
      <c r="I52" s="15" t="s">
        <v>18</v>
      </c>
      <c r="J52" s="53" t="s">
        <v>113</v>
      </c>
      <c r="K52" s="16">
        <v>1</v>
      </c>
      <c r="L52" s="17"/>
    </row>
    <row r="53" spans="1:15" ht="27" customHeight="1" thickBot="1">
      <c r="A53" s="155"/>
      <c r="B53" s="66">
        <f t="shared" si="7"/>
        <v>45777</v>
      </c>
      <c r="C53" s="31" t="s">
        <v>20</v>
      </c>
      <c r="D53" s="51"/>
      <c r="E53" s="50" t="s">
        <v>122</v>
      </c>
      <c r="F53" s="28"/>
      <c r="G53" s="41"/>
      <c r="H53" s="28"/>
      <c r="I53" s="72"/>
      <c r="J53" s="78" t="s">
        <v>68</v>
      </c>
      <c r="K53" s="19"/>
      <c r="L53" s="20"/>
    </row>
    <row r="54" spans="1:15" ht="27" customHeight="1">
      <c r="A54" s="146" t="s">
        <v>40</v>
      </c>
      <c r="B54" s="61">
        <v>45784</v>
      </c>
      <c r="C54" s="8" t="s">
        <v>14</v>
      </c>
      <c r="D54" s="38">
        <v>42</v>
      </c>
      <c r="E54" s="71"/>
      <c r="F54" s="9"/>
      <c r="G54" s="21">
        <v>1</v>
      </c>
      <c r="H54" s="9"/>
      <c r="I54" s="9"/>
      <c r="J54" s="93"/>
      <c r="K54" s="11">
        <v>1</v>
      </c>
      <c r="L54" s="12"/>
    </row>
    <row r="55" spans="1:15" ht="27" customHeight="1">
      <c r="A55" s="148"/>
      <c r="B55" s="45">
        <f t="shared" si="7"/>
        <v>45791</v>
      </c>
      <c r="C55" s="14" t="s">
        <v>14</v>
      </c>
      <c r="D55" s="40">
        <f t="shared" si="6"/>
        <v>43</v>
      </c>
      <c r="E55" s="54"/>
      <c r="F55" s="15"/>
      <c r="G55" s="10"/>
      <c r="H55" s="15"/>
      <c r="I55" s="15"/>
      <c r="J55" s="94" t="s">
        <v>120</v>
      </c>
      <c r="K55" s="16">
        <v>1</v>
      </c>
      <c r="L55" s="17"/>
    </row>
    <row r="56" spans="1:15" ht="27" customHeight="1">
      <c r="A56" s="148"/>
      <c r="B56" s="45">
        <f t="shared" si="7"/>
        <v>45798</v>
      </c>
      <c r="C56" s="14" t="s">
        <v>14</v>
      </c>
      <c r="D56" s="40">
        <f t="shared" si="6"/>
        <v>44</v>
      </c>
      <c r="E56" s="49"/>
      <c r="F56" s="15"/>
      <c r="G56" s="10">
        <v>1</v>
      </c>
      <c r="H56" s="15"/>
      <c r="I56" s="15"/>
      <c r="J56" s="80" t="s">
        <v>69</v>
      </c>
      <c r="K56" s="16">
        <v>1</v>
      </c>
      <c r="L56" s="17"/>
    </row>
    <row r="57" spans="1:15" ht="29.4" customHeight="1" thickBot="1">
      <c r="A57" s="149"/>
      <c r="B57" s="66">
        <f t="shared" si="7"/>
        <v>45805</v>
      </c>
      <c r="C57" s="31" t="s">
        <v>127</v>
      </c>
      <c r="D57" s="51">
        <f t="shared" si="6"/>
        <v>45</v>
      </c>
      <c r="E57" s="50"/>
      <c r="F57" s="28"/>
      <c r="G57" s="41"/>
      <c r="H57" s="28"/>
      <c r="I57" s="28" t="s">
        <v>21</v>
      </c>
      <c r="J57" s="95" t="s">
        <v>117</v>
      </c>
      <c r="K57" s="19">
        <v>1</v>
      </c>
      <c r="L57" s="47"/>
    </row>
    <row r="58" spans="1:15" ht="27" customHeight="1">
      <c r="A58" s="146" t="s">
        <v>41</v>
      </c>
      <c r="B58" s="61">
        <v>45812</v>
      </c>
      <c r="C58" s="8" t="s">
        <v>14</v>
      </c>
      <c r="D58" s="38">
        <f t="shared" si="6"/>
        <v>46</v>
      </c>
      <c r="E58" s="62"/>
      <c r="F58" s="9"/>
      <c r="G58" s="21">
        <v>1</v>
      </c>
      <c r="H58" s="9"/>
      <c r="I58" s="9"/>
      <c r="J58" s="79" t="s">
        <v>70</v>
      </c>
      <c r="K58" s="11">
        <v>1</v>
      </c>
      <c r="L58" s="12"/>
    </row>
    <row r="59" spans="1:15" ht="27" customHeight="1">
      <c r="A59" s="148"/>
      <c r="B59" s="45">
        <f t="shared" si="7"/>
        <v>45819</v>
      </c>
      <c r="C59" s="14" t="s">
        <v>14</v>
      </c>
      <c r="D59" s="40">
        <f t="shared" si="6"/>
        <v>47</v>
      </c>
      <c r="E59" s="49"/>
      <c r="F59" s="15"/>
      <c r="G59" s="10">
        <v>1</v>
      </c>
      <c r="H59" s="15"/>
      <c r="I59" s="59"/>
      <c r="J59" s="80" t="s">
        <v>124</v>
      </c>
      <c r="K59" s="16">
        <v>1</v>
      </c>
      <c r="L59" s="17"/>
      <c r="O59"/>
    </row>
    <row r="60" spans="1:15" ht="27" customHeight="1">
      <c r="A60" s="148"/>
      <c r="B60" s="45">
        <f t="shared" si="7"/>
        <v>45826</v>
      </c>
      <c r="C60" s="14" t="s">
        <v>14</v>
      </c>
      <c r="D60" s="40">
        <f t="shared" si="6"/>
        <v>48</v>
      </c>
      <c r="E60" s="54" t="s">
        <v>126</v>
      </c>
      <c r="F60" s="15"/>
      <c r="G60" s="10"/>
      <c r="H60" s="15"/>
      <c r="I60" s="57"/>
      <c r="J60" s="80" t="s">
        <v>71</v>
      </c>
      <c r="K60" s="16">
        <v>1</v>
      </c>
      <c r="L60" s="17"/>
    </row>
    <row r="61" spans="1:15" ht="27" customHeight="1" thickBot="1">
      <c r="A61" s="149"/>
      <c r="B61" s="66">
        <f t="shared" si="7"/>
        <v>45833</v>
      </c>
      <c r="C61" s="31" t="s">
        <v>14</v>
      </c>
      <c r="D61" s="51">
        <f t="shared" si="6"/>
        <v>49</v>
      </c>
      <c r="E61" s="67" t="s">
        <v>47</v>
      </c>
      <c r="F61" s="28" t="s">
        <v>48</v>
      </c>
      <c r="G61" s="41"/>
      <c r="H61" s="98" t="s">
        <v>74</v>
      </c>
      <c r="I61" s="73" t="s">
        <v>75</v>
      </c>
      <c r="J61" s="78" t="s">
        <v>121</v>
      </c>
      <c r="K61" s="19"/>
      <c r="L61" s="47">
        <v>1</v>
      </c>
    </row>
    <row r="62" spans="1:15" ht="18.600000000000001" customHeight="1" thickBot="1">
      <c r="G62" s="109">
        <f>SUM(G3:G61)</f>
        <v>24</v>
      </c>
      <c r="J62" s="99"/>
      <c r="K62" s="110">
        <f>SUM(K3:K30,K34:K61)</f>
        <v>42</v>
      </c>
      <c r="L62" s="110">
        <f>SUM(L3:L30,L34:L61)</f>
        <v>7</v>
      </c>
    </row>
    <row r="63" spans="1:15" ht="15.75" customHeight="1">
      <c r="J63" s="42"/>
      <c r="K63" s="43"/>
      <c r="L63" s="43"/>
    </row>
    <row r="64" spans="1:15" ht="15.75" customHeight="1">
      <c r="J64" s="42"/>
      <c r="K64" s="43"/>
      <c r="L64" s="43"/>
    </row>
    <row r="65" spans="2:4" ht="15.75" customHeight="1">
      <c r="B65" s="2"/>
      <c r="C65" s="2"/>
      <c r="D65" s="2"/>
    </row>
    <row r="66" spans="2:4" ht="15.75" customHeight="1">
      <c r="B66" s="2"/>
      <c r="C66" s="2"/>
      <c r="D66" s="2"/>
    </row>
    <row r="67" spans="2:4" ht="15.75" customHeight="1">
      <c r="B67" s="2"/>
      <c r="C67" s="2"/>
      <c r="D67" s="2"/>
    </row>
    <row r="68" spans="2:4" ht="15.75" customHeight="1">
      <c r="B68" s="2"/>
      <c r="C68" s="2"/>
      <c r="D68" s="2"/>
    </row>
    <row r="69" spans="2:4" ht="15.75" customHeight="1"/>
    <row r="70" spans="2:4" ht="15.75" customHeight="1"/>
    <row r="71" spans="2:4" ht="15.75" customHeight="1"/>
    <row r="72" spans="2:4" ht="15.75" customHeight="1"/>
    <row r="73" spans="2:4" ht="15.75" customHeight="1"/>
    <row r="74" spans="2:4" ht="15.75" customHeight="1"/>
    <row r="75" spans="2:4" ht="15.75" customHeight="1"/>
    <row r="76" spans="2:4" ht="15.75" customHeight="1"/>
    <row r="77" spans="2:4" ht="15.75" customHeight="1"/>
    <row r="78" spans="2:4" ht="15.75" customHeight="1"/>
    <row r="79" spans="2:4" ht="15.75" customHeight="1"/>
    <row r="80" spans="2:4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</sheetData>
  <mergeCells count="12">
    <mergeCell ref="A3:A7"/>
    <mergeCell ref="A16:A21"/>
    <mergeCell ref="A58:A61"/>
    <mergeCell ref="A8:A11"/>
    <mergeCell ref="A12:A15"/>
    <mergeCell ref="A22:A26"/>
    <mergeCell ref="A27:A30"/>
    <mergeCell ref="A34:A38"/>
    <mergeCell ref="A39:A43"/>
    <mergeCell ref="A44:A48"/>
    <mergeCell ref="A49:A53"/>
    <mergeCell ref="A54:A57"/>
  </mergeCells>
  <phoneticPr fontId="2"/>
  <printOptions horizontalCentered="1" verticalCentered="1"/>
  <pageMargins left="0.23622047244094491" right="0.23622047244094491" top="0.55118110236220474" bottom="0.15748031496062992" header="0.31496062992125984" footer="0.31496062992125984"/>
  <pageSetup paperSize="9" scale="34" orientation="landscape" r:id="rId1"/>
  <headerFooter alignWithMargins="0">
    <oddHeader>&amp;R&amp;D</oddHeader>
  </headerFooter>
  <rowBreaks count="1" manualBreakCount="1">
    <brk id="3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CFEF4-A39F-4FCD-9A03-39747CF145F8}">
  <sheetPr>
    <pageSetUpPr fitToPage="1"/>
  </sheetPr>
  <dimension ref="A1:K30"/>
  <sheetViews>
    <sheetView topLeftCell="A11" zoomScale="50" zoomScaleNormal="50" workbookViewId="0">
      <selection activeCell="P29" sqref="P29"/>
    </sheetView>
  </sheetViews>
  <sheetFormatPr defaultRowHeight="13.2"/>
  <cols>
    <col min="1" max="1" width="17.88671875" customWidth="1"/>
    <col min="4" max="4" width="25.5546875" customWidth="1"/>
    <col min="5" max="5" width="22.77734375" customWidth="1"/>
    <col min="7" max="7" width="23.109375" customWidth="1"/>
    <col min="10" max="10" width="25.5546875" customWidth="1"/>
    <col min="11" max="11" width="21.109375" customWidth="1"/>
  </cols>
  <sheetData>
    <row r="1" spans="1:11" ht="13.8" thickBot="1">
      <c r="A1" s="1" t="s">
        <v>50</v>
      </c>
      <c r="B1" s="1"/>
      <c r="C1" s="1"/>
      <c r="D1" s="1"/>
      <c r="E1" s="1" t="s">
        <v>0</v>
      </c>
      <c r="G1" s="1" t="s">
        <v>50</v>
      </c>
      <c r="H1" s="118"/>
      <c r="I1" s="69"/>
      <c r="J1" s="1"/>
      <c r="K1" s="1" t="s">
        <v>28</v>
      </c>
    </row>
    <row r="2" spans="1:11" ht="13.8" thickBot="1">
      <c r="A2" s="60" t="s">
        <v>2</v>
      </c>
      <c r="B2" s="5" t="s">
        <v>3</v>
      </c>
      <c r="C2" s="5" t="s">
        <v>4</v>
      </c>
      <c r="D2" s="5" t="s">
        <v>6</v>
      </c>
      <c r="E2" s="119" t="s">
        <v>7</v>
      </c>
      <c r="G2" s="60" t="s">
        <v>2</v>
      </c>
      <c r="H2" s="5" t="s">
        <v>3</v>
      </c>
      <c r="I2" s="5" t="s">
        <v>4</v>
      </c>
      <c r="J2" s="5" t="s">
        <v>6</v>
      </c>
      <c r="K2" s="119" t="s">
        <v>7</v>
      </c>
    </row>
    <row r="3" spans="1:11" ht="25.05" customHeight="1">
      <c r="A3" s="143" t="s">
        <v>88</v>
      </c>
      <c r="B3" s="61">
        <v>45476</v>
      </c>
      <c r="C3" s="8" t="s">
        <v>14</v>
      </c>
      <c r="D3" s="62" t="s">
        <v>15</v>
      </c>
      <c r="E3" s="133"/>
      <c r="G3" s="146" t="s">
        <v>30</v>
      </c>
      <c r="H3" s="61">
        <v>45658</v>
      </c>
      <c r="I3" s="8" t="s">
        <v>14</v>
      </c>
      <c r="J3" s="105" t="s">
        <v>128</v>
      </c>
      <c r="K3" s="133"/>
    </row>
    <row r="4" spans="1:11" ht="25.05" customHeight="1">
      <c r="A4" s="144"/>
      <c r="B4" s="45">
        <f>B3+7</f>
        <v>45483</v>
      </c>
      <c r="C4" s="14" t="s">
        <v>14</v>
      </c>
      <c r="D4" s="55" t="s">
        <v>17</v>
      </c>
      <c r="E4" s="134"/>
      <c r="G4" s="148"/>
      <c r="H4" s="45">
        <f>H3+7</f>
        <v>45665</v>
      </c>
      <c r="I4" s="14" t="s">
        <v>14</v>
      </c>
      <c r="J4" s="55" t="s">
        <v>31</v>
      </c>
      <c r="K4" s="134"/>
    </row>
    <row r="5" spans="1:11" ht="25.05" customHeight="1">
      <c r="A5" s="144"/>
      <c r="B5" s="107">
        <f>B4+7</f>
        <v>45490</v>
      </c>
      <c r="C5" s="108" t="s">
        <v>14</v>
      </c>
      <c r="D5" s="56" t="s">
        <v>91</v>
      </c>
      <c r="E5" s="135" t="s">
        <v>49</v>
      </c>
      <c r="G5" s="148"/>
      <c r="H5" s="45">
        <f t="shared" ref="H5:H30" si="0">H4+7</f>
        <v>45672</v>
      </c>
      <c r="I5" s="14" t="s">
        <v>14</v>
      </c>
      <c r="J5" s="49" t="s">
        <v>33</v>
      </c>
      <c r="K5" s="134" t="s">
        <v>49</v>
      </c>
    </row>
    <row r="6" spans="1:11" ht="25.05" customHeight="1">
      <c r="A6" s="144"/>
      <c r="B6" s="107">
        <f>B5+7</f>
        <v>45497</v>
      </c>
      <c r="C6" s="108" t="s">
        <v>14</v>
      </c>
      <c r="D6" s="56"/>
      <c r="E6" s="135"/>
      <c r="G6" s="148"/>
      <c r="H6" s="45">
        <f t="shared" si="0"/>
        <v>45679</v>
      </c>
      <c r="I6" s="14" t="s">
        <v>20</v>
      </c>
      <c r="J6" s="55"/>
      <c r="K6" s="134"/>
    </row>
    <row r="7" spans="1:11" ht="25.05" customHeight="1" thickBot="1">
      <c r="A7" s="145"/>
      <c r="B7" s="101" t="s">
        <v>52</v>
      </c>
      <c r="C7" s="102" t="s">
        <v>22</v>
      </c>
      <c r="D7" s="63"/>
      <c r="E7" s="136"/>
      <c r="G7" s="149"/>
      <c r="H7" s="66">
        <f t="shared" si="0"/>
        <v>45686</v>
      </c>
      <c r="I7" s="31" t="s">
        <v>14</v>
      </c>
      <c r="J7" s="68"/>
      <c r="K7" s="138"/>
    </row>
    <row r="8" spans="1:11" ht="25.05" customHeight="1">
      <c r="A8" s="146" t="s">
        <v>19</v>
      </c>
      <c r="B8" s="61">
        <v>45511</v>
      </c>
      <c r="C8" s="8" t="s">
        <v>20</v>
      </c>
      <c r="D8" s="126" t="s">
        <v>45</v>
      </c>
      <c r="E8" s="133" t="s">
        <v>49</v>
      </c>
      <c r="G8" s="146" t="s">
        <v>35</v>
      </c>
      <c r="H8" s="61">
        <v>45693</v>
      </c>
      <c r="I8" s="8" t="s">
        <v>14</v>
      </c>
      <c r="J8" s="105"/>
      <c r="K8" s="133"/>
    </row>
    <row r="9" spans="1:11" ht="25.05" customHeight="1">
      <c r="A9" s="148"/>
      <c r="B9" s="45">
        <f>B8+7</f>
        <v>45518</v>
      </c>
      <c r="C9" s="14" t="s">
        <v>14</v>
      </c>
      <c r="D9" s="55" t="s">
        <v>42</v>
      </c>
      <c r="E9" s="134"/>
      <c r="G9" s="151"/>
      <c r="H9" s="45">
        <f>H8+7</f>
        <v>45700</v>
      </c>
      <c r="I9" s="14" t="s">
        <v>14</v>
      </c>
      <c r="J9" s="55"/>
      <c r="K9" s="134"/>
    </row>
    <row r="10" spans="1:11" ht="25.05" customHeight="1">
      <c r="A10" s="148"/>
      <c r="B10" s="45">
        <f>B9+7</f>
        <v>45525</v>
      </c>
      <c r="C10" s="18" t="s">
        <v>14</v>
      </c>
      <c r="D10" s="115"/>
      <c r="E10" s="134"/>
      <c r="G10" s="151"/>
      <c r="H10" s="45">
        <f>H9+7</f>
        <v>45707</v>
      </c>
      <c r="I10" s="14" t="s">
        <v>22</v>
      </c>
      <c r="J10" s="117" t="s">
        <v>82</v>
      </c>
      <c r="K10" s="134"/>
    </row>
    <row r="11" spans="1:11" ht="25.05" customHeight="1" thickBot="1">
      <c r="A11" s="150"/>
      <c r="B11" s="113">
        <f>B10+7</f>
        <v>45532</v>
      </c>
      <c r="C11" s="14" t="s">
        <v>22</v>
      </c>
      <c r="D11" s="114"/>
      <c r="E11" s="137"/>
      <c r="G11" s="151"/>
      <c r="H11" s="45" t="s">
        <v>79</v>
      </c>
      <c r="I11" s="14" t="s">
        <v>80</v>
      </c>
      <c r="J11" s="125" t="s">
        <v>72</v>
      </c>
      <c r="K11" s="134" t="s">
        <v>48</v>
      </c>
    </row>
    <row r="12" spans="1:11" ht="25.05" customHeight="1" thickBot="1">
      <c r="A12" s="146" t="s">
        <v>89</v>
      </c>
      <c r="B12" s="61">
        <v>45539</v>
      </c>
      <c r="C12" s="8" t="s">
        <v>14</v>
      </c>
      <c r="D12" s="62"/>
      <c r="E12" s="133"/>
      <c r="G12" s="152"/>
      <c r="H12" s="66">
        <f>H10+7</f>
        <v>45714</v>
      </c>
      <c r="I12" s="31" t="s">
        <v>20</v>
      </c>
      <c r="J12" s="68"/>
      <c r="K12" s="138"/>
    </row>
    <row r="13" spans="1:11" ht="25.05" customHeight="1">
      <c r="A13" s="148"/>
      <c r="B13" s="45">
        <f>B12+7</f>
        <v>45546</v>
      </c>
      <c r="C13" s="14" t="s">
        <v>14</v>
      </c>
      <c r="D13" s="55"/>
      <c r="E13" s="134"/>
      <c r="G13" s="146" t="s">
        <v>37</v>
      </c>
      <c r="H13" s="61">
        <v>45721</v>
      </c>
      <c r="I13" s="8" t="s">
        <v>20</v>
      </c>
      <c r="J13" s="62"/>
      <c r="K13" s="133"/>
    </row>
    <row r="14" spans="1:11" ht="25.05" customHeight="1">
      <c r="A14" s="148"/>
      <c r="B14" s="45">
        <f>B13+7</f>
        <v>45553</v>
      </c>
      <c r="C14" s="14" t="s">
        <v>14</v>
      </c>
      <c r="D14" s="55" t="s">
        <v>23</v>
      </c>
      <c r="E14" s="134" t="s">
        <v>49</v>
      </c>
      <c r="G14" s="148"/>
      <c r="H14" s="45">
        <f>H13+7</f>
        <v>45728</v>
      </c>
      <c r="I14" s="14" t="s">
        <v>14</v>
      </c>
      <c r="J14" s="55"/>
      <c r="K14" s="134"/>
    </row>
    <row r="15" spans="1:11" ht="25.05" customHeight="1" thickBot="1">
      <c r="A15" s="149"/>
      <c r="B15" s="66">
        <f t="shared" ref="B15" si="1">B14+7</f>
        <v>45560</v>
      </c>
      <c r="C15" s="31" t="s">
        <v>14</v>
      </c>
      <c r="D15" s="63"/>
      <c r="E15" s="138"/>
      <c r="G15" s="148"/>
      <c r="H15" s="45" t="s">
        <v>83</v>
      </c>
      <c r="I15" s="14" t="s">
        <v>84</v>
      </c>
      <c r="J15" s="125" t="s">
        <v>85</v>
      </c>
      <c r="K15" s="134" t="s">
        <v>48</v>
      </c>
    </row>
    <row r="16" spans="1:11" ht="25.05" customHeight="1">
      <c r="A16" s="146" t="s">
        <v>90</v>
      </c>
      <c r="B16" s="61">
        <v>45567</v>
      </c>
      <c r="C16" s="8" t="s">
        <v>20</v>
      </c>
      <c r="D16" s="105"/>
      <c r="E16" s="133"/>
      <c r="G16" s="148"/>
      <c r="H16" s="45">
        <f>H14+7</f>
        <v>45735</v>
      </c>
      <c r="I16" s="14" t="s">
        <v>22</v>
      </c>
      <c r="J16" s="55" t="s">
        <v>86</v>
      </c>
      <c r="K16" s="134"/>
    </row>
    <row r="17" spans="1:11" ht="25.05" customHeight="1" thickBot="1">
      <c r="A17" s="147"/>
      <c r="B17" s="120" t="s">
        <v>95</v>
      </c>
      <c r="C17" s="23" t="s">
        <v>56</v>
      </c>
      <c r="D17" s="121" t="s">
        <v>97</v>
      </c>
      <c r="E17" s="139"/>
      <c r="G17" s="149"/>
      <c r="H17" s="66">
        <f t="shared" si="0"/>
        <v>45742</v>
      </c>
      <c r="I17" s="31" t="s">
        <v>14</v>
      </c>
      <c r="J17" s="68"/>
      <c r="K17" s="138"/>
    </row>
    <row r="18" spans="1:11" ht="25.05" customHeight="1">
      <c r="A18" s="148"/>
      <c r="B18" s="45">
        <f>B16+7</f>
        <v>45574</v>
      </c>
      <c r="C18" s="14" t="s">
        <v>14</v>
      </c>
      <c r="D18" s="55" t="s">
        <v>99</v>
      </c>
      <c r="E18" s="134"/>
      <c r="G18" s="153" t="s">
        <v>38</v>
      </c>
      <c r="H18" s="61">
        <v>45749</v>
      </c>
      <c r="I18" s="8" t="s">
        <v>20</v>
      </c>
      <c r="J18" s="62"/>
      <c r="K18" s="133"/>
    </row>
    <row r="19" spans="1:11" ht="25.05" customHeight="1">
      <c r="A19" s="148"/>
      <c r="B19" s="45">
        <f>B18+7</f>
        <v>45581</v>
      </c>
      <c r="C19" s="14" t="s">
        <v>14</v>
      </c>
      <c r="D19" s="55"/>
      <c r="E19" s="134"/>
      <c r="G19" s="154"/>
      <c r="H19" s="45">
        <f>H18+7</f>
        <v>45756</v>
      </c>
      <c r="I19" s="14" t="s">
        <v>14</v>
      </c>
      <c r="J19" s="100"/>
      <c r="K19" s="134"/>
    </row>
    <row r="20" spans="1:11" ht="25.05" customHeight="1">
      <c r="A20" s="148"/>
      <c r="B20" s="45">
        <f>B19+7</f>
        <v>45588</v>
      </c>
      <c r="C20" s="14" t="s">
        <v>20</v>
      </c>
      <c r="D20" s="55"/>
      <c r="E20" s="134"/>
      <c r="G20" s="154"/>
      <c r="H20" s="45">
        <f t="shared" si="0"/>
        <v>45763</v>
      </c>
      <c r="I20" s="14" t="s">
        <v>20</v>
      </c>
      <c r="J20" s="49"/>
      <c r="K20" s="134"/>
    </row>
    <row r="21" spans="1:11" ht="25.05" customHeight="1" thickBot="1">
      <c r="A21" s="149"/>
      <c r="B21" s="101" t="s">
        <v>54</v>
      </c>
      <c r="C21" s="102" t="s">
        <v>22</v>
      </c>
      <c r="D21" s="68"/>
      <c r="E21" s="136"/>
      <c r="G21" s="154"/>
      <c r="H21" s="45">
        <f t="shared" si="0"/>
        <v>45770</v>
      </c>
      <c r="I21" s="14" t="s">
        <v>20</v>
      </c>
      <c r="J21" s="49"/>
      <c r="K21" s="134"/>
    </row>
    <row r="22" spans="1:11" ht="25.05" customHeight="1" thickBot="1">
      <c r="A22" s="146" t="s">
        <v>25</v>
      </c>
      <c r="B22" s="103">
        <v>45602</v>
      </c>
      <c r="C22" s="104" t="s">
        <v>14</v>
      </c>
      <c r="D22" s="105"/>
      <c r="E22" s="140"/>
      <c r="G22" s="155"/>
      <c r="H22" s="66">
        <f t="shared" si="0"/>
        <v>45777</v>
      </c>
      <c r="I22" s="31" t="s">
        <v>20</v>
      </c>
      <c r="J22" s="50" t="s">
        <v>122</v>
      </c>
      <c r="K22" s="138"/>
    </row>
    <row r="23" spans="1:11" ht="25.05" customHeight="1">
      <c r="A23" s="148"/>
      <c r="B23" s="107" t="s">
        <v>55</v>
      </c>
      <c r="C23" s="108" t="s">
        <v>56</v>
      </c>
      <c r="D23" s="55" t="s">
        <v>57</v>
      </c>
      <c r="E23" s="135" t="s">
        <v>49</v>
      </c>
      <c r="G23" s="146" t="s">
        <v>40</v>
      </c>
      <c r="H23" s="61">
        <v>45784</v>
      </c>
      <c r="I23" s="8" t="s">
        <v>14</v>
      </c>
      <c r="J23" s="71"/>
      <c r="K23" s="133"/>
    </row>
    <row r="24" spans="1:11" ht="25.05" customHeight="1">
      <c r="A24" s="148"/>
      <c r="B24" s="107">
        <f>B22+7</f>
        <v>45609</v>
      </c>
      <c r="C24" s="108" t="s">
        <v>22</v>
      </c>
      <c r="D24" s="56" t="s">
        <v>58</v>
      </c>
      <c r="E24" s="135"/>
      <c r="G24" s="148"/>
      <c r="H24" s="45">
        <f t="shared" si="0"/>
        <v>45791</v>
      </c>
      <c r="I24" s="14" t="s">
        <v>14</v>
      </c>
      <c r="J24" s="54"/>
      <c r="K24" s="134"/>
    </row>
    <row r="25" spans="1:11" ht="25.05" customHeight="1">
      <c r="A25" s="148"/>
      <c r="B25" s="107">
        <f t="shared" ref="B25:B26" si="2">B24+7</f>
        <v>45616</v>
      </c>
      <c r="C25" s="108" t="s">
        <v>14</v>
      </c>
      <c r="D25" s="55"/>
      <c r="E25" s="135"/>
      <c r="G25" s="148"/>
      <c r="H25" s="45">
        <f t="shared" si="0"/>
        <v>45798</v>
      </c>
      <c r="I25" s="14" t="s">
        <v>14</v>
      </c>
      <c r="J25" s="49"/>
      <c r="K25" s="134"/>
    </row>
    <row r="26" spans="1:11" ht="25.05" customHeight="1" thickBot="1">
      <c r="A26" s="149"/>
      <c r="B26" s="66">
        <f t="shared" si="2"/>
        <v>45623</v>
      </c>
      <c r="C26" s="31" t="s">
        <v>20</v>
      </c>
      <c r="D26" s="68"/>
      <c r="E26" s="138"/>
      <c r="G26" s="149"/>
      <c r="H26" s="66">
        <f t="shared" si="0"/>
        <v>45805</v>
      </c>
      <c r="I26" s="31" t="s">
        <v>22</v>
      </c>
      <c r="J26" s="50"/>
      <c r="K26" s="138"/>
    </row>
    <row r="27" spans="1:11" ht="25.05" customHeight="1">
      <c r="A27" s="146" t="s">
        <v>44</v>
      </c>
      <c r="B27" s="61">
        <v>45630</v>
      </c>
      <c r="C27" s="8" t="s">
        <v>22</v>
      </c>
      <c r="D27" s="105" t="s">
        <v>26</v>
      </c>
      <c r="E27" s="133"/>
      <c r="G27" s="146" t="s">
        <v>41</v>
      </c>
      <c r="H27" s="61">
        <v>45812</v>
      </c>
      <c r="I27" s="8" t="s">
        <v>14</v>
      </c>
      <c r="J27" s="62"/>
      <c r="K27" s="133"/>
    </row>
    <row r="28" spans="1:11" ht="25.05" customHeight="1">
      <c r="A28" s="151"/>
      <c r="B28" s="45">
        <f>B27+7</f>
        <v>45637</v>
      </c>
      <c r="C28" s="14" t="s">
        <v>14</v>
      </c>
      <c r="D28" s="55"/>
      <c r="E28" s="134"/>
      <c r="G28" s="148"/>
      <c r="H28" s="45">
        <f t="shared" si="0"/>
        <v>45819</v>
      </c>
      <c r="I28" s="14" t="s">
        <v>14</v>
      </c>
      <c r="J28" s="49"/>
      <c r="K28" s="134"/>
    </row>
    <row r="29" spans="1:11" ht="25.05" customHeight="1">
      <c r="A29" s="151"/>
      <c r="B29" s="45">
        <f t="shared" ref="B29:B30" si="3">B28+7</f>
        <v>45644</v>
      </c>
      <c r="C29" s="14" t="s">
        <v>14</v>
      </c>
      <c r="D29" s="49" t="s">
        <v>27</v>
      </c>
      <c r="E29" s="141" t="s">
        <v>49</v>
      </c>
      <c r="G29" s="148"/>
      <c r="H29" s="45">
        <f t="shared" si="0"/>
        <v>45826</v>
      </c>
      <c r="I29" s="14" t="s">
        <v>14</v>
      </c>
      <c r="J29" s="54" t="s">
        <v>126</v>
      </c>
      <c r="K29" s="134"/>
    </row>
    <row r="30" spans="1:11" ht="25.05" customHeight="1" thickBot="1">
      <c r="A30" s="152"/>
      <c r="B30" s="66">
        <f t="shared" si="3"/>
        <v>45651</v>
      </c>
      <c r="C30" s="31" t="s">
        <v>14</v>
      </c>
      <c r="D30" s="68"/>
      <c r="E30" s="142"/>
      <c r="G30" s="149"/>
      <c r="H30" s="66">
        <f t="shared" si="0"/>
        <v>45833</v>
      </c>
      <c r="I30" s="31" t="s">
        <v>14</v>
      </c>
      <c r="J30" s="67" t="s">
        <v>47</v>
      </c>
      <c r="K30" s="138" t="s">
        <v>48</v>
      </c>
    </row>
  </sheetData>
  <mergeCells count="12">
    <mergeCell ref="G27:G30"/>
    <mergeCell ref="A3:A7"/>
    <mergeCell ref="A8:A11"/>
    <mergeCell ref="A12:A15"/>
    <mergeCell ref="A16:A21"/>
    <mergeCell ref="A22:A26"/>
    <mergeCell ref="A27:A30"/>
    <mergeCell ref="G3:G7"/>
    <mergeCell ref="G8:G12"/>
    <mergeCell ref="G13:G17"/>
    <mergeCell ref="G18:G22"/>
    <mergeCell ref="G23:G26"/>
  </mergeCells>
  <phoneticPr fontId="2"/>
  <pageMargins left="0.7" right="0.7" top="0.75" bottom="0.75" header="0.3" footer="0.3"/>
  <pageSetup paperSize="9" scale="7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202４.7～202５.6（加藤年度　予定表</vt:lpstr>
      <vt:lpstr>Sheet1</vt:lpstr>
    </vt:vector>
  </TitlesOfParts>
  <Company>テンプスタッフフォーラム株式会社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テンプスタッフフォーラム株式会社</dc:creator>
  <cp:lastModifiedBy>ユーザーD</cp:lastModifiedBy>
  <cp:lastPrinted>2024-06-28T06:49:41Z</cp:lastPrinted>
  <dcterms:created xsi:type="dcterms:W3CDTF">2023-03-18T03:05:07Z</dcterms:created>
  <dcterms:modified xsi:type="dcterms:W3CDTF">2024-07-04T01:52:46Z</dcterms:modified>
</cp:coreProperties>
</file>